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FA130A40-2357-4933-9394-1ECBE6F0EE96}"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98" i="5" l="1"/>
  <c r="AH97" i="5"/>
  <c r="AH96" i="5"/>
  <c r="AH95" i="5"/>
  <c r="AH94" i="5"/>
  <c r="AH93" i="5"/>
  <c r="AH92" i="5"/>
  <c r="AH91" i="5"/>
  <c r="AH90" i="5"/>
  <c r="AH89" i="5"/>
  <c r="AH113" i="5"/>
  <c r="AH112" i="5"/>
  <c r="AH111" i="5"/>
  <c r="AH110" i="5"/>
  <c r="AH109" i="5"/>
  <c r="AH108" i="5"/>
  <c r="AH107" i="5"/>
  <c r="AH106" i="5"/>
  <c r="AH105" i="5"/>
  <c r="AH104" i="5"/>
  <c r="AH103" i="5"/>
  <c r="AH102" i="5"/>
  <c r="D113" i="5"/>
  <c r="D112" i="5"/>
  <c r="D111" i="5"/>
  <c r="D110" i="5"/>
  <c r="D109" i="5"/>
  <c r="D108" i="5"/>
  <c r="D107" i="5"/>
  <c r="D106" i="5"/>
  <c r="D105" i="5"/>
  <c r="D104" i="5"/>
  <c r="D103" i="5"/>
  <c r="D102" i="5"/>
  <c r="D98" i="5"/>
  <c r="D97" i="5"/>
  <c r="D96" i="5"/>
  <c r="D95" i="5"/>
  <c r="D94" i="5"/>
  <c r="D93" i="5"/>
  <c r="D92" i="5"/>
  <c r="D91" i="5"/>
  <c r="D90" i="5"/>
  <c r="D89" i="5"/>
  <c r="AH83" i="5"/>
  <c r="AH82" i="5"/>
  <c r="AH81" i="5"/>
  <c r="AH80" i="5"/>
  <c r="AH79" i="5"/>
  <c r="AH78" i="5"/>
  <c r="AH77" i="5"/>
  <c r="AH76" i="5"/>
  <c r="AH75" i="5"/>
  <c r="AH74" i="5"/>
  <c r="D83" i="5"/>
  <c r="D82" i="5"/>
  <c r="D81" i="5"/>
  <c r="D80" i="5"/>
  <c r="D79" i="5"/>
  <c r="D78" i="5"/>
  <c r="D77" i="5"/>
  <c r="D76" i="5"/>
  <c r="D75" i="5"/>
  <c r="D74" i="5"/>
  <c r="AH68" i="5"/>
  <c r="AH67" i="5"/>
  <c r="AH66" i="5"/>
  <c r="AH65" i="5"/>
  <c r="AH64" i="5"/>
  <c r="AH63" i="5"/>
  <c r="AH62" i="5"/>
  <c r="AH61" i="5"/>
  <c r="AH60" i="5"/>
  <c r="AH59" i="5"/>
  <c r="D68" i="5"/>
  <c r="D67" i="5"/>
  <c r="D66" i="5"/>
  <c r="D65" i="5"/>
  <c r="D64" i="5"/>
  <c r="D63" i="5"/>
  <c r="D62" i="5"/>
  <c r="D61" i="5"/>
  <c r="D60" i="5"/>
  <c r="D59" i="5"/>
  <c r="AH53" i="5"/>
  <c r="AH52" i="5"/>
  <c r="AH51" i="5"/>
  <c r="AH50" i="5"/>
  <c r="AH49" i="5"/>
  <c r="AH48" i="5"/>
  <c r="AH47" i="5"/>
  <c r="AH46" i="5"/>
  <c r="AH45" i="5"/>
  <c r="AH44" i="5"/>
  <c r="D53" i="5"/>
  <c r="D52" i="5"/>
  <c r="D51" i="5"/>
  <c r="D50" i="5"/>
  <c r="D49" i="5"/>
  <c r="D48" i="5"/>
  <c r="D47" i="5"/>
  <c r="D46" i="5"/>
  <c r="D45" i="5"/>
  <c r="D44" i="5"/>
  <c r="AH38" i="5"/>
  <c r="AH37" i="5"/>
  <c r="AH36" i="5"/>
  <c r="AH35" i="5"/>
  <c r="AH34" i="5"/>
  <c r="AH33" i="5"/>
  <c r="AH32" i="5"/>
  <c r="AH31" i="5"/>
  <c r="AH30" i="5"/>
  <c r="AH29" i="5"/>
  <c r="D29" i="5"/>
  <c r="D38" i="5"/>
  <c r="D37" i="5"/>
  <c r="D36" i="5"/>
  <c r="D35" i="5"/>
  <c r="D34" i="5"/>
  <c r="D33" i="5"/>
  <c r="D32" i="5"/>
  <c r="D31" i="5"/>
  <c r="D30" i="5"/>
  <c r="AH23" i="5"/>
  <c r="AH22" i="5"/>
  <c r="AH21" i="5"/>
  <c r="AH20" i="5"/>
  <c r="AH19" i="5"/>
  <c r="AH18" i="5"/>
  <c r="AH17" i="5"/>
  <c r="AH16" i="5"/>
  <c r="AH15" i="5"/>
  <c r="AH14" i="5"/>
  <c r="D23" i="5"/>
  <c r="D22" i="5"/>
  <c r="D21" i="5"/>
  <c r="D20" i="5"/>
  <c r="D19" i="5"/>
  <c r="D18" i="5"/>
  <c r="D17" i="5"/>
  <c r="D16" i="5"/>
  <c r="D15" i="5"/>
  <c r="D14" i="5"/>
  <c r="AH9" i="5"/>
  <c r="AH101" i="5"/>
  <c r="D101" i="5"/>
  <c r="AH100" i="5"/>
  <c r="D100" i="5"/>
  <c r="AH99" i="5"/>
  <c r="D99" i="5"/>
  <c r="AH88" i="5"/>
  <c r="D88" i="5"/>
  <c r="AH87" i="5"/>
  <c r="D87" i="5"/>
  <c r="AH86" i="5"/>
  <c r="D86" i="5"/>
  <c r="AH85" i="5"/>
  <c r="D85" i="5"/>
  <c r="AH84" i="5"/>
  <c r="D84" i="5"/>
  <c r="AH73" i="5"/>
  <c r="D73" i="5"/>
  <c r="AH72" i="5"/>
  <c r="D72" i="5"/>
  <c r="AH71" i="5"/>
  <c r="D71" i="5"/>
  <c r="AH70" i="5"/>
  <c r="D70" i="5"/>
  <c r="AH69" i="5"/>
  <c r="D69" i="5"/>
  <c r="AH58" i="5"/>
  <c r="D58" i="5"/>
  <c r="AH57" i="5"/>
  <c r="D57" i="5"/>
  <c r="AH56" i="5"/>
  <c r="D56" i="5"/>
  <c r="AH55" i="5"/>
  <c r="D55" i="5"/>
  <c r="AH54" i="5"/>
  <c r="D54" i="5"/>
  <c r="AH43" i="5"/>
  <c r="D43" i="5"/>
  <c r="AH42" i="5"/>
  <c r="D42" i="5"/>
  <c r="AH41" i="5"/>
  <c r="D41" i="5"/>
  <c r="AH40" i="5"/>
  <c r="D40" i="5"/>
  <c r="AH39" i="5"/>
  <c r="D39" i="5"/>
  <c r="AH28" i="5"/>
  <c r="D28" i="5"/>
  <c r="AH27" i="5"/>
  <c r="D27" i="5"/>
  <c r="AH26" i="5"/>
  <c r="D26" i="5"/>
  <c r="AH25" i="5"/>
  <c r="D25" i="5"/>
  <c r="AH24" i="5"/>
  <c r="D24" i="5"/>
  <c r="AH10" i="5" l="1"/>
  <c r="AH11" i="5"/>
  <c r="AH12" i="5"/>
  <c r="AH13" i="5"/>
  <c r="D10" i="5"/>
  <c r="D11" i="5"/>
  <c r="D12" i="5"/>
  <c r="D13" i="5"/>
  <c r="D9" i="5"/>
</calcChain>
</file>

<file path=xl/sharedStrings.xml><?xml version="1.0" encoding="utf-8"?>
<sst xmlns="http://schemas.openxmlformats.org/spreadsheetml/2006/main" count="1859" uniqueCount="1358">
  <si>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</si>
  <si>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</si>
  <si>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</si>
  <si>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</si>
  <si>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</si>
  <si>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</si>
  <si>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</si>
  <si>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</si>
  <si>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</si>
  <si>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</si>
  <si>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</si>
  <si>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</si>
  <si>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</si>
  <si>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</si>
  <si>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</si>
  <si>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</si>
  <si>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</si>
  <si>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</si>
  <si>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</si>
  <si>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</si>
  <si>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</si>
  <si>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</si>
  <si>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</si>
  <si>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</si>
  <si>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</si>
  <si>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</si>
  <si>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</si>
  <si>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</si>
  <si>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</si>
  <si>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</si>
  <si>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</si>
  <si>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</si>
  <si>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</si>
  <si>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</si>
  <si>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</si>
  <si>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</si>
  <si>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</si>
  <si>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</si>
  <si>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</si>
  <si>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</si>
  <si>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</si>
  <si>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</si>
  <si>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</si>
  <si>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</si>
  <si>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</si>
  <si>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</si>
  <si>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</si>
  <si>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</si>
  <si>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</si>
  <si>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</si>
  <si>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</si>
  <si>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</si>
  <si>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</si>
  <si>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</si>
  <si>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</si>
  <si>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</si>
  <si>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</si>
  <si>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</si>
  <si>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</si>
  <si>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</si>
  <si>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</si>
  <si>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</si>
  <si>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</si>
  <si>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</si>
  <si>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</si>
  <si>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</si>
  <si>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</si>
  <si>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</si>
  <si>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</si>
  <si>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</si>
  <si>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</si>
  <si>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</si>
  <si>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</si>
  <si>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</si>
  <si>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</si>
  <si>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</si>
  <si>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</si>
  <si>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</si>
  <si>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</si>
  <si>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</si>
  <si>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</si>
  <si>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</si>
  <si>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</si>
  <si>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</si>
  <si>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</si>
  <si>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</si>
  <si>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</si>
  <si>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</si>
  <si>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</si>
  <si>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</si>
  <si>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</si>
  <si>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</si>
  <si>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</si>
  <si>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</si>
  <si>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</si>
  <si>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</si>
  <si>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</si>
  <si>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</si>
  <si>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</si>
  <si>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</si>
  <si>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</si>
  <si>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</si>
  <si>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</si>
  <si>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</si>
  <si>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</si>
  <si>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</si>
  <si>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</si>
  <si>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</si>
  <si>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</si>
  <si>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</si>
  <si>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</si>
  <si>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</si>
  <si>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</si>
  <si>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</si>
  <si>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</si>
  <si>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</si>
  <si>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</si>
  <si>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</si>
  <si>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</si>
  <si>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</si>
  <si>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</si>
  <si>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</si>
  <si>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</si>
  <si>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</si>
  <si>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</si>
  <si>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</si>
  <si>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</si>
  <si>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</si>
  <si>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</si>
  <si>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</si>
  <si>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</si>
  <si>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</si>
  <si>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</si>
  <si>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</si>
  <si>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</si>
  <si>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</si>
  <si>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</si>
  <si>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</si>
  <si>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</si>
  <si>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</si>
  <si>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</si>
  <si>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</si>
  <si>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</si>
  <si>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</si>
  <si>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</si>
  <si>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</si>
  <si>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</si>
  <si>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</si>
  <si>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</si>
  <si>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</si>
  <si>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</si>
  <si>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</si>
  <si>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</si>
  <si>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</si>
  <si>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</si>
  <si>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</si>
  <si>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</si>
  <si>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</si>
  <si>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</si>
  <si>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</si>
  <si>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</si>
  <si>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</si>
  <si>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</si>
  <si>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</si>
  <si>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</si>
  <si>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</si>
  <si>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</si>
  <si>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</si>
  <si>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</si>
  <si>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</si>
  <si>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</si>
  <si>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</si>
  <si>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</si>
  <si>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</si>
  <si>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</si>
  <si>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</si>
  <si>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</si>
  <si>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</si>
  <si>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</si>
  <si>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</si>
  <si>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</si>
  <si>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</si>
  <si>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</si>
  <si>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</si>
  <si>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</si>
  <si>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</si>
  <si>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</si>
  <si>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</si>
  <si>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</si>
  <si>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</si>
  <si>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</si>
  <si>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</si>
  <si>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</si>
  <si>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</si>
  <si>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</si>
  <si>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</si>
  <si>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</si>
  <si>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</si>
  <si>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</si>
  <si>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</si>
  <si>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</si>
  <si>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</si>
  <si>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</si>
  <si>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</si>
  <si>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</si>
  <si>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</si>
  <si>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</si>
  <si>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</si>
  <si>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</si>
  <si>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</si>
  <si>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</si>
  <si>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</si>
  <si>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</si>
  <si>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</si>
  <si>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</si>
  <si>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</si>
  <si>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</si>
  <si>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</si>
  <si>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</si>
  <si>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</si>
  <si>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</si>
  <si>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</si>
  <si>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</si>
  <si>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</si>
  <si>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</si>
  <si>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</si>
  <si>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</si>
  <si>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</si>
  <si>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</si>
  <si>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</si>
  <si>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</si>
  <si>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</si>
  <si>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</si>
  <si>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</si>
  <si>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</si>
  <si>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</si>
  <si>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</si>
  <si>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</si>
  <si>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</si>
  <si>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</si>
  <si>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</si>
  <si>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</si>
  <si>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</si>
  <si>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</si>
  <si>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</si>
  <si>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</si>
  <si>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</si>
  <si>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</si>
  <si>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</si>
  <si>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</si>
  <si>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</si>
  <si>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</si>
  <si>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</si>
  <si>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</si>
  <si>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</si>
  <si>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</si>
  <si>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</si>
  <si>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</si>
  <si>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</si>
  <si>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</si>
  <si>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</si>
  <si>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</si>
  <si>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</si>
  <si>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</si>
  <si>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</si>
  <si>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</si>
  <si>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</si>
  <si>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</si>
  <si>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</si>
  <si>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</si>
  <si>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</si>
  <si>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</si>
  <si>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</si>
  <si>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</si>
  <si>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</si>
  <si>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</si>
  <si>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</si>
  <si>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</si>
  <si>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</si>
  <si>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</si>
  <si>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</si>
  <si>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</si>
  <si>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</si>
  <si>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</si>
  <si>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</si>
  <si>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</si>
  <si>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</si>
  <si>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</si>
  <si>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</si>
  <si>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</si>
  <si>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</si>
  <si>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</si>
  <si>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</si>
  <si>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</si>
  <si>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</si>
  <si>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</si>
  <si>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</si>
  <si>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</si>
  <si>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</si>
  <si>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</si>
  <si>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</si>
  <si>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</si>
  <si>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</si>
  <si>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</si>
  <si>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</si>
  <si>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</si>
  <si>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</si>
  <si>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</si>
  <si>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</si>
  <si>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</si>
  <si>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</si>
  <si>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</si>
  <si>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</si>
  <si>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</si>
  <si>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</si>
  <si>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</si>
  <si>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</si>
  <si>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</si>
  <si>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</si>
  <si>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</si>
  <si>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</si>
  <si>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</si>
  <si>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</si>
  <si>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</si>
  <si>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</si>
  <si>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</si>
  <si>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</si>
  <si>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</si>
  <si>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</si>
  <si>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</si>
  <si>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</si>
  <si>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</si>
  <si>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</si>
  <si>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</si>
  <si>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</si>
  <si>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</si>
  <si>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</si>
  <si>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</si>
  <si>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</si>
  <si>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</si>
  <si>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</si>
  <si>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</si>
  <si>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</si>
  <si>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</si>
  <si>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</si>
  <si>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</si>
  <si>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</si>
  <si>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</si>
  <si>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</si>
  <si>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</si>
  <si>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</si>
  <si>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</si>
  <si>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</si>
  <si>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</si>
  <si>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</si>
  <si>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</si>
  <si>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</si>
  <si>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</si>
  <si>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</si>
  <si>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</si>
  <si>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</si>
  <si>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</si>
  <si>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</si>
  <si>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</si>
  <si>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</si>
  <si>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</si>
  <si>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</si>
  <si>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</si>
  <si>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</si>
  <si>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</si>
  <si>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</si>
  <si>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</si>
  <si>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</si>
  <si>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</si>
  <si>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</si>
  <si>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</si>
  <si>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</si>
  <si>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</si>
  <si>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</si>
  <si>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</si>
  <si>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</si>
  <si>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</si>
  <si>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</si>
  <si>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</si>
  <si>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</si>
  <si>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</si>
  <si>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</si>
  <si>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</si>
  <si>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</si>
  <si>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</si>
  <si>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</si>
  <si>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</si>
  <si>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</si>
  <si>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</si>
  <si>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</si>
  <si>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</si>
  <si>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</si>
  <si>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</si>
  <si>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</si>
  <si>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</si>
  <si>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</si>
  <si>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</si>
  <si>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</si>
  <si>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</si>
  <si>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</si>
  <si>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</si>
  <si>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</si>
  <si>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</si>
  <si>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</si>
  <si>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</si>
  <si>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</si>
  <si>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</si>
  <si>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</si>
  <si>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</si>
  <si>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</si>
  <si>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</si>
  <si>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</si>
  <si>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</si>
  <si>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</si>
  <si>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</si>
  <si>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</si>
  <si>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</si>
  <si>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</si>
  <si>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</si>
  <si>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</si>
  <si>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</si>
  <si>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</si>
  <si>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</si>
  <si>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</si>
  <si>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</si>
  <si>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</si>
  <si>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</si>
  <si>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</si>
  <si>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</si>
  <si>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</si>
  <si>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</si>
  <si>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</si>
  <si>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</si>
  <si>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</si>
  <si>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</si>
  <si>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</si>
  <si>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</si>
  <si>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</si>
  <si>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</si>
  <si>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</si>
  <si>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</si>
  <si>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</si>
  <si>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</si>
  <si>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</si>
  <si>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</si>
  <si>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</si>
  <si>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</si>
  <si>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</si>
  <si>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</si>
  <si>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</si>
  <si>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</si>
  <si>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</si>
  <si>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</si>
  <si>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</si>
  <si>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</si>
  <si>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</si>
  <si>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</si>
  <si>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</si>
  <si>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</si>
  <si>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</si>
  <si>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</si>
  <si>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</si>
  <si>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</si>
  <si>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</si>
  <si>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</si>
  <si>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</si>
  <si>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</si>
  <si>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</si>
  <si>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</si>
  <si>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</si>
  <si>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</si>
  <si>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</si>
  <si>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</si>
  <si>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</si>
  <si>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</si>
  <si>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</si>
  <si>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</si>
  <si>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</si>
  <si>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</si>
  <si>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</si>
  <si>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</si>
  <si>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</si>
  <si>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</si>
  <si>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</si>
  <si>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</si>
  <si>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</si>
  <si>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</si>
  <si>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</si>
  <si>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</si>
  <si>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</si>
  <si>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</si>
  <si>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</si>
  <si>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</si>
  <si>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</si>
  <si>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</si>
  <si>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</si>
  <si>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</si>
  <si>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</si>
  <si>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</si>
  <si>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</si>
  <si>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</si>
  <si>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</si>
  <si>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</si>
  <si>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</si>
  <si>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</si>
  <si>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</si>
  <si>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</si>
  <si>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</si>
  <si>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</si>
  <si>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</si>
  <si>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</si>
  <si>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</si>
  <si>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</si>
  <si>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</si>
  <si>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</si>
  <si>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</si>
  <si>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</si>
  <si>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</si>
  <si>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</si>
  <si>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</si>
  <si>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</si>
  <si>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</si>
  <si>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</si>
  <si>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</si>
  <si>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</si>
  <si>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</si>
  <si>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</si>
  <si>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</si>
  <si>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</si>
  <si>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</si>
  <si>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</si>
  <si>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</si>
  <si>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</si>
  <si>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</si>
  <si>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</si>
  <si>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</si>
  <si>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</si>
  <si>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</si>
  <si>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</si>
  <si>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</si>
  <si>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</si>
  <si>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</si>
  <si>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</si>
  <si>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</si>
  <si>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</si>
  <si>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</si>
  <si>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</si>
  <si>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</si>
  <si>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</si>
  <si>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</si>
  <si>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</si>
  <si>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</si>
  <si>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</si>
  <si>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</si>
  <si>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</si>
  <si>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</si>
  <si>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</si>
  <si>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</si>
  <si>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</si>
  <si>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</si>
  <si>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</si>
  <si>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</si>
  <si>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</si>
  <si>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</si>
  <si>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</si>
  <si>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</si>
  <si>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</si>
  <si>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</si>
  <si>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</si>
  <si>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</si>
  <si>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</si>
  <si>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</si>
  <si>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</si>
  <si>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</si>
  <si>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</si>
  <si>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</si>
  <si>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</si>
  <si>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</si>
  <si>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</si>
  <si>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</si>
  <si>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</si>
  <si>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</si>
  <si>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</si>
  <si>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</si>
  <si>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</si>
  <si>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</si>
  <si>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</si>
  <si>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</si>
  <si>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</si>
  <si>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</si>
  <si>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</si>
  <si>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</si>
  <si>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</si>
  <si>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</si>
  <si>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</si>
  <si>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</si>
  <si>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</si>
  <si>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</si>
  <si>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</si>
  <si>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</si>
  <si>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</si>
  <si>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</si>
  <si>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</si>
  <si>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</si>
  <si>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</si>
  <si>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</si>
  <si>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</si>
  <si>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</si>
  <si>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</si>
  <si>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</si>
  <si>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</si>
  <si>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</si>
  <si>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</si>
  <si>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</si>
  <si>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</si>
  <si>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</si>
  <si>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</si>
  <si>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</si>
  <si>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</si>
  <si>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</si>
  <si>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</si>
  <si>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</si>
  <si>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</si>
  <si>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</si>
  <si>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</si>
  <si>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</si>
  <si>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</si>
  <si>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</si>
  <si>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</si>
  <si>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</si>
  <si>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</si>
  <si>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</si>
  <si>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</si>
  <si>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</si>
  <si>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</si>
  <si>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</si>
  <si>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</si>
  <si>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</si>
  <si>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</si>
  <si>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</si>
  <si>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</si>
  <si>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</si>
  <si>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</si>
  <si>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</si>
  <si>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</si>
  <si>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</si>
  <si>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</si>
  <si>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</si>
  <si>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</si>
  <si>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</si>
  <si>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</si>
  <si>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</si>
  <si>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</si>
  <si>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</si>
  <si>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</si>
  <si>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</si>
  <si>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</si>
  <si>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</si>
  <si>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</si>
  <si>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</si>
  <si>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</si>
  <si>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</si>
  <si>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</si>
  <si>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</si>
  <si>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</si>
  <si>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</si>
  <si>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</si>
  <si>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</si>
  <si>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</si>
  <si>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</si>
  <si>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</si>
  <si>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</si>
  <si>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</si>
  <si>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</si>
  <si>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</si>
  <si>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</si>
  <si>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</si>
  <si>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</si>
  <si>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</si>
  <si>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</si>
  <si>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</si>
  <si>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</si>
  <si>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</si>
  <si>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</si>
  <si>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</si>
  <si>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</si>
  <si>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</si>
  <si>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</si>
  <si>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</si>
  <si>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</si>
  <si>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</si>
  <si>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</si>
  <si>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</si>
  <si>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</si>
  <si>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</si>
  <si>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</si>
  <si>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</si>
  <si>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</si>
  <si>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</si>
  <si>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</si>
  <si>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</si>
  <si>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</si>
  <si>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</si>
  <si>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</si>
  <si>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</si>
  <si>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</si>
  <si>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</si>
  <si>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</si>
  <si>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</si>
  <si>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</si>
  <si>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</si>
  <si>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</si>
  <si>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</si>
  <si>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</si>
  <si>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</si>
  <si>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</si>
  <si>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</si>
  <si>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</si>
  <si>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</si>
  <si>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</si>
  <si>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</si>
  <si>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</si>
  <si>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</si>
  <si>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</si>
  <si>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</si>
  <si>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</si>
  <si>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</si>
  <si>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</si>
  <si>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</si>
  <si>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</si>
  <si>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</si>
  <si>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</si>
  <si>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</si>
  <si>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</si>
  <si>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</si>
  <si>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</si>
  <si>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</si>
  <si>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</si>
  <si>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</si>
  <si>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</si>
  <si>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</si>
  <si>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</si>
  <si>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</si>
  <si>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</si>
  <si>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</si>
  <si>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</si>
  <si>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</si>
  <si>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</si>
  <si>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</si>
  <si>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</si>
  <si>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</si>
  <si>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</si>
  <si>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</si>
  <si>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</si>
  <si>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</si>
  <si>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</si>
  <si>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</si>
  <si>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</si>
  <si>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</si>
  <si>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</si>
  <si>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</si>
  <si>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</si>
  <si>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</si>
  <si>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</si>
  <si>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</si>
  <si>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</si>
  <si>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</si>
  <si>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</si>
  <si>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</si>
  <si>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</si>
  <si>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</si>
  <si>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</si>
  <si>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</si>
  <si>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</si>
  <si>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</si>
  <si>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</si>
  <si>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</si>
  <si>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</si>
  <si>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</si>
  <si>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</si>
  <si>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</si>
  <si>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</si>
  <si>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</si>
  <si>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</si>
  <si>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</si>
  <si>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</si>
  <si>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</si>
  <si>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</si>
  <si>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</si>
  <si>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</si>
  <si>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</si>
  <si>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</si>
  <si>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</si>
  <si>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</si>
  <si>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</si>
  <si>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</si>
  <si>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</si>
  <si>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</si>
  <si>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</si>
  <si>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</si>
  <si>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</si>
  <si>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</si>
  <si>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</si>
  <si>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</si>
  <si>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</si>
  <si>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</si>
  <si>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</si>
  <si>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</si>
  <si>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</si>
  <si>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</si>
  <si>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</si>
  <si>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</si>
  <si>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</si>
  <si>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</si>
  <si>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</si>
  <si>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</si>
  <si>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</si>
  <si>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</si>
  <si>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</si>
  <si>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</si>
  <si>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</si>
  <si>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</si>
  <si>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</si>
  <si>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</si>
  <si>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</si>
  <si>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</si>
  <si>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</si>
  <si>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</si>
  <si>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</si>
  <si>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</si>
  <si>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</si>
  <si>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</si>
  <si>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</si>
  <si>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</si>
  <si>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</si>
  <si>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</si>
  <si>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</si>
  <si>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</si>
  <si>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</si>
  <si>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</si>
  <si>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</si>
  <si>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</si>
  <si>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</si>
  <si>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</si>
  <si>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</si>
  <si>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</si>
  <si>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</si>
  <si>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</si>
  <si>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</si>
  <si>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</si>
  <si>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</si>
  <si>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</si>
  <si>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</si>
  <si>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</si>
  <si>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</si>
  <si>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</si>
  <si>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</si>
  <si>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</si>
  <si>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</si>
  <si>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</si>
  <si>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</si>
  <si>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</si>
  <si>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</si>
  <si>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</si>
  <si>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</si>
  <si>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</si>
  <si>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</si>
  <si>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</si>
  <si>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</si>
  <si>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</si>
  <si>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</si>
  <si>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</si>
  <si>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</si>
  <si>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</si>
  <si>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</si>
  <si>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</si>
  <si>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</si>
  <si>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</si>
  <si>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</si>
  <si>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</si>
  <si>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</si>
  <si>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</si>
  <si>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</si>
  <si>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</si>
  <si>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</si>
  <si>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</si>
  <si>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</si>
  <si>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</si>
  <si>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</si>
  <si>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</si>
  <si>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</si>
  <si>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</si>
  <si>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</si>
  <si>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</si>
  <si>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</si>
  <si>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</si>
  <si>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</si>
  <si>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</si>
  <si>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</si>
  <si>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</si>
  <si>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</si>
  <si>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</si>
  <si>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</si>
  <si>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</si>
  <si>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</si>
  <si>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</si>
  <si>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</si>
  <si>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</si>
  <si>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</si>
  <si>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</si>
  <si>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</si>
  <si>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</si>
  <si>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</si>
  <si>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</si>
  <si>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</si>
  <si>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</si>
  <si>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</si>
  <si>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</si>
  <si>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</si>
  <si>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</si>
  <si>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</si>
  <si>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</si>
  <si>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</si>
  <si>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</si>
  <si>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</si>
  <si>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</si>
  <si>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</si>
  <si>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</si>
  <si>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</si>
  <si>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</si>
  <si>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</si>
  <si>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</si>
  <si>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</si>
  <si>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</si>
  <si>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</si>
  <si>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</si>
  <si>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</si>
  <si>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</si>
  <si>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</si>
  <si>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</si>
  <si>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</si>
  <si>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</si>
  <si>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</si>
  <si>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</si>
  <si>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</si>
  <si>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</si>
  <si>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</si>
  <si>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</si>
  <si>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</si>
  <si>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</si>
  <si>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</si>
  <si>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</si>
  <si>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</si>
  <si>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</si>
  <si>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</si>
  <si>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</si>
  <si>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</si>
  <si>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</si>
  <si>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</si>
  <si>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</si>
  <si>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</si>
  <si>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</si>
  <si>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</si>
  <si>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</si>
  <si>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</si>
  <si>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</si>
  <si>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</si>
  <si>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</si>
  <si>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</si>
  <si>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</si>
  <si>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</si>
  <si>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</si>
  <si>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</si>
  <si>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</si>
  <si>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</si>
  <si>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</si>
  <si>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</si>
  <si>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</si>
  <si>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</si>
  <si>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</si>
  <si>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</si>
  <si>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</si>
  <si>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</si>
  <si>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</si>
  <si>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</si>
  <si>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</si>
  <si>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</si>
  <si>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</si>
  <si>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</si>
  <si>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</si>
  <si>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</si>
  <si>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</si>
  <si>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</si>
  <si>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</si>
  <si>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</si>
  <si>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</si>
  <si>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</si>
  <si>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</si>
  <si>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</si>
  <si>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</si>
  <si>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</si>
  <si>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</si>
  <si>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</si>
  <si>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</si>
  <si>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</si>
  <si>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</si>
  <si>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</si>
  <si>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</si>
  <si>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</si>
  <si>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</si>
  <si>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</si>
  <si>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</si>
  <si>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</si>
  <si>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</si>
  <si>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</si>
  <si>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</si>
  <si>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</si>
  <si>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</si>
  <si>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</si>
  <si>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</si>
  <si>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</si>
  <si>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</si>
  <si>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</si>
  <si>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</si>
  <si>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</si>
  <si>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</si>
  <si>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</si>
  <si>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</si>
  <si>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</si>
  <si>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</si>
  <si>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</si>
  <si>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</si>
  <si>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</si>
  <si>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</si>
  <si>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</si>
  <si>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</si>
  <si>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</si>
  <si>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</si>
  <si>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</si>
  <si>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</si>
  <si>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</si>
  <si>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</si>
  <si>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</si>
  <si>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</si>
  <si>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</si>
  <si>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</si>
  <si>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</si>
  <si>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</si>
  <si>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</si>
  <si>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</si>
  <si>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</si>
  <si>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</si>
  <si>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</si>
  <si>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</si>
  <si>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</si>
  <si>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</si>
  <si>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</si>
  <si>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</si>
  <si>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</si>
  <si>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</si>
  <si>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</si>
  <si>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</si>
  <si>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</si>
  <si>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</si>
  <si>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</si>
  <si>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</si>
  <si>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</si>
  <si>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</si>
  <si>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</si>
  <si>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</si>
  <si>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</si>
  <si>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</si>
  <si>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</si>
  <si>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</si>
  <si>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</si>
  <si>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</si>
  <si>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</si>
  <si>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</si>
  <si>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</si>
  <si>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</si>
  <si>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</si>
  <si>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</si>
  <si>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</si>
  <si>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</si>
  <si>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</si>
  <si>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</si>
  <si>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</si>
  <si>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</si>
  <si>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</si>
  <si>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</si>
  <si>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</si>
  <si>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</si>
  <si>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</si>
  <si>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</si>
  <si>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</si>
  <si>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</si>
  <si>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</si>
  <si>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</si>
  <si>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</si>
  <si>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</si>
  <si>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</si>
  <si>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</si>
  <si>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</si>
  <si>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</si>
  <si>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</si>
  <si>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</si>
  <si>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</si>
  <si>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</si>
  <si>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</si>
  <si>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</si>
  <si>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</si>
  <si>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</si>
  <si>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</si>
  <si>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</si>
  <si>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</si>
  <si>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</si>
  <si>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</si>
  <si>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</si>
  <si>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</si>
  <si>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</si>
  <si>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</si>
  <si>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</si>
  <si>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</si>
  <si>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</si>
  <si>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</si>
  <si>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</si>
  <si>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</si>
  <si>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</si>
  <si>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</si>
  <si>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</si>
  <si>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</si>
  <si>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</si>
  <si>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</si>
  <si>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</si>
  <si>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</si>
  <si>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</si>
  <si>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</si>
  <si>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</si>
  <si>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</si>
  <si>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</si>
  <si>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</si>
  <si>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</si>
  <si>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</si>
  <si>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</si>
  <si>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</si>
  <si>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</si>
  <si>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</si>
  <si>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</si>
  <si>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</si>
  <si>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</si>
  <si>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</si>
  <si>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</si>
  <si>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</si>
  <si>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</si>
  <si>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</si>
  <si>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</si>
  <si>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</si>
  <si>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</si>
  <si>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</si>
  <si>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</si>
  <si>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</si>
  <si>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</si>
  <si>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</si>
  <si>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</si>
  <si>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</si>
  <si>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</si>
  <si>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</si>
  <si>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</si>
  <si>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</si>
  <si>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</si>
  <si>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</si>
  <si>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</si>
  <si>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</si>
  <si>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</si>
  <si>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</si>
  <si>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</si>
  <si>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</si>
  <si>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</si>
  <si>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</si>
  <si>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</si>
  <si>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</si>
  <si>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</si>
  <si>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</si>
  <si>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</si>
  <si>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</si>
  <si>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</si>
  <si>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</si>
  <si>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</si>
  <si>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</si>
  <si>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</si>
  <si>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</si>
  <si>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</si>
  <si>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</si>
  <si>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</si>
  <si>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</si>
  <si>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</si>
  <si>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</si>
  <si>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</si>
  <si>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</si>
  <si>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</si>
  <si>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</si>
  <si>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</si>
  <si>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</si>
  <si>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</si>
  <si>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</si>
  <si>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</si>
  <si>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</si>
  <si>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</si>
  <si>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</si>
  <si>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</si>
  <si>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</si>
  <si>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</si>
  <si>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</si>
  <si>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</si>
  <si>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</si>
  <si>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</si>
  <si>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</si>
  <si>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</si>
  <si>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</si>
  <si>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</si>
  <si>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</si>
  <si>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</si>
  <si>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</si>
  <si>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</si>
  <si>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</si>
  <si>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</si>
  <si>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</si>
  <si>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</si>
  <si>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</si>
  <si>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</si>
  <si>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</si>
  <si>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</si>
  <si>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</si>
  <si>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</si>
  <si>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</si>
  <si>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</si>
  <si>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</si>
  <si>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</si>
  <si>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</si>
  <si>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</si>
  <si>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</si>
  <si>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</si>
  <si>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</si>
  <si>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</si>
  <si>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</si>
  <si>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</si>
  <si>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</si>
  <si>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</si>
  <si>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</si>
  <si>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</si>
  <si>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</si>
  <si>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</si>
  <si>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</si>
  <si>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</si>
  <si>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</si>
  <si>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</si>
  <si>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</si>
  <si>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</si>
  <si>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</si>
  <si>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</si>
  <si>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</si>
  <si>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</si>
  <si>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</si>
  <si>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</si>
  <si>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</si>
  <si>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</si>
  <si>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</si>
  <si>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</si>
  <si>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</si>
  <si>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</si>
  <si>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</si>
  <si>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</si>
  <si>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</si>
  <si>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</si>
  <si>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</si>
  <si>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</si>
  <si>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</si>
  <si>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</si>
  <si>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</si>
  <si>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</si>
  <si>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</si>
  <si>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</si>
  <si>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</si>
  <si>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</si>
  <si>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</si>
  <si>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</si>
  <si>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</si>
  <si>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</si>
  <si>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</si>
  <si>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</si>
  <si>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</si>
  <si>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</si>
  <si>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</si>
  <si>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</si>
  <si>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</si>
  <si>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</si>
  <si>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</si>
  <si>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</si>
  <si>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</si>
  <si>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</si>
  <si>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</si>
  <si>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</si>
  <si>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</si>
  <si>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</si>
  <si>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</si>
  <si>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</si>
  <si>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</si>
  <si>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</si>
  <si>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</si>
  <si>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</si>
  <si>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</si>
  <si>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</si>
  <si>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</si>
  <si>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</si>
  <si>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</si>
  <si>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</si>
  <si>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</si>
  <si>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</si>
  <si>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</si>
  <si>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</si>
  <si>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</si>
  <si>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</si>
  <si>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</si>
  <si>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</si>
  <si>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</si>
  <si>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</si>
  <si>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</si>
  <si>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</si>
  <si>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</si>
  <si>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</si>
  <si>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</si>
  <si>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</si>
  <si>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</si>
  <si>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</si>
  <si>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</si>
  <si>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</si>
  <si>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</si>
  <si>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</si>
  <si>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</si>
  <si>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Насреддинова Анна Валерьевна</t>
  </si>
  <si>
    <t>Заместитель директора по УПР</t>
  </si>
  <si>
    <t>metodist/gur@mail.ru</t>
  </si>
  <si>
    <t>8(4012)640-270</t>
  </si>
  <si>
    <t xml:space="preserve">Автосумма строк 02 и 04 - Всего (общая численность выпускников из числа лиц с ОВЗ, инвалидов и детей-инвалидов) </t>
  </si>
  <si>
    <t>из общей численности выпускников из числа лиц с ОВЗ, инвалидов и детей-инвалидов (из строки 06): с нарушениями:
           зрения</t>
  </si>
  <si>
    <t xml:space="preserve">           слуха</t>
  </si>
  <si>
    <t xml:space="preserve">           опорно-двигательного аппарата</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</si>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</sst>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7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xf>
    <xf numFmtId="0" fontId="13" fillId="3" borderId="1" xfId="1" applyFont="1" applyFill="1" applyBorder="1" applyAlignment="1">
      <alignment horizontal="left" vertical="top" wrapText="1"/>
    </xf>
    <xf numFmtId="1" fontId="13" fillId="3" borderId="1" xfId="1" applyNumberFormat="1" applyFont="1" applyFill="1" applyBorder="1" applyAlignment="1">
      <alignment horizontal="center" vertical="center"/>
    </xf>
    <xf numFmtId="0" fontId="13" fillId="3" borderId="1" xfId="1" applyFont="1" applyFill="1" applyBorder="1" applyAlignment="1">
      <alignment horizontal="center" vertical="center" wrapText="1"/>
    </xf>
    <xf numFmtId="0" fontId="13" fillId="3" borderId="0" xfId="1" applyFont="1" applyFill="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top"/>
    </xf>
    <xf numFmtId="0" fontId="13" fillId="0" borderId="1" xfId="1" applyFont="1" applyBorder="1" applyAlignment="1">
      <alignment vertical="top" wrapText="1"/>
    </xf>
    <xf numFmtId="1" fontId="13" fillId="0" borderId="1" xfId="1" applyNumberFormat="1" applyFont="1" applyBorder="1" applyAlignment="1">
      <alignment horizontal="center" vertical="center"/>
    </xf>
    <xf numFmtId="0" fontId="13" fillId="0" borderId="1" xfId="1" applyFont="1" applyBorder="1" applyAlignment="1">
      <alignment horizontal="center" vertical="center" wrapText="1"/>
    </xf>
    <xf numFmtId="0" fontId="13" fillId="0" borderId="0" xfId="1" applyFont="1" applyAlignment="1">
      <alignment horizontal="center" vertical="center"/>
    </xf>
    <xf numFmtId="0" fontId="14" fillId="0" borderId="1" xfId="2" applyBorder="1" applyAlignment="1">
      <alignment horizontal="center" wrapText="1"/>
    </xf>
    <xf numFmtId="1" fontId="5" fillId="3" borderId="1" xfId="1" applyNumberFormat="1" applyFont="1" applyFill="1" applyBorder="1" applyAlignment="1">
      <alignment horizontal="center" vertical="center" wrapText="1"/>
    </xf>
    <xf numFmtId="0" fontId="5" fillId="2" borderId="0" xfId="1" applyFont="1" applyFill="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todist/gur@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18"/>
  <sheetViews>
    <sheetView tabSelected="1" topLeftCell="A91" zoomScale="60" zoomScaleNormal="60" workbookViewId="0">
      <selection activeCell="H113" sqref="H11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6" t="s">
        <v>1338</v>
      </c>
    </row>
    <row r="2" spans="1:34" ht="20.25" x14ac:dyDescent="0.3">
      <c r="A2" s="10"/>
    </row>
    <row r="3" spans="1:34" ht="147.75" customHeight="1" x14ac:dyDescent="0.3">
      <c r="A3" s="66" t="s">
        <v>1339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5" spans="1:34" s="3" customFormat="1" ht="42.75" customHeight="1" x14ac:dyDescent="0.25">
      <c r="A5" s="57" t="s">
        <v>1323</v>
      </c>
      <c r="B5" s="57" t="s">
        <v>1324</v>
      </c>
      <c r="C5" s="57" t="s">
        <v>1327</v>
      </c>
      <c r="D5" s="57" t="s">
        <v>1325</v>
      </c>
      <c r="E5" s="57" t="s">
        <v>8</v>
      </c>
      <c r="F5" s="57" t="s">
        <v>1326</v>
      </c>
      <c r="G5" s="70" t="s">
        <v>1343</v>
      </c>
      <c r="H5" s="60" t="s">
        <v>1342</v>
      </c>
      <c r="I5" s="61"/>
      <c r="J5" s="61"/>
      <c r="K5" s="61"/>
      <c r="L5" s="61"/>
      <c r="M5" s="61"/>
      <c r="N5" s="61"/>
      <c r="O5" s="61"/>
      <c r="P5" s="61"/>
      <c r="Q5" s="61"/>
      <c r="R5" s="61"/>
      <c r="S5" s="61"/>
      <c r="T5" s="61"/>
      <c r="U5" s="61"/>
      <c r="V5" s="61"/>
      <c r="W5" s="61"/>
      <c r="X5" s="61"/>
      <c r="Y5" s="61"/>
      <c r="Z5" s="61"/>
      <c r="AA5" s="61"/>
      <c r="AB5" s="61"/>
      <c r="AC5" s="61"/>
      <c r="AD5" s="61"/>
      <c r="AE5" s="61"/>
      <c r="AF5" s="62"/>
      <c r="AG5" s="68" t="s">
        <v>1337</v>
      </c>
      <c r="AH5" s="52" t="s">
        <v>1328</v>
      </c>
    </row>
    <row r="6" spans="1:34" s="3" customFormat="1" ht="51.75" customHeight="1" x14ac:dyDescent="0.25">
      <c r="A6" s="58"/>
      <c r="B6" s="58"/>
      <c r="C6" s="58"/>
      <c r="D6" s="58"/>
      <c r="E6" s="58"/>
      <c r="F6" s="58"/>
      <c r="G6" s="70"/>
      <c r="H6" s="54" t="s">
        <v>9</v>
      </c>
      <c r="I6" s="55"/>
      <c r="J6" s="55"/>
      <c r="K6" s="55"/>
      <c r="L6" s="55"/>
      <c r="M6" s="56"/>
      <c r="N6" s="63" t="s">
        <v>730</v>
      </c>
      <c r="O6" s="64"/>
      <c r="P6" s="65"/>
      <c r="Q6" s="63" t="s">
        <v>735</v>
      </c>
      <c r="R6" s="64"/>
      <c r="S6" s="64"/>
      <c r="T6" s="65"/>
      <c r="U6" s="54" t="s">
        <v>733</v>
      </c>
      <c r="V6" s="55"/>
      <c r="W6" s="55"/>
      <c r="X6" s="55"/>
      <c r="Y6" s="55"/>
      <c r="Z6" s="56"/>
      <c r="AA6" s="60" t="s">
        <v>1340</v>
      </c>
      <c r="AB6" s="61"/>
      <c r="AC6" s="61"/>
      <c r="AD6" s="61"/>
      <c r="AE6" s="61"/>
      <c r="AF6" s="61"/>
      <c r="AG6" s="69"/>
      <c r="AH6" s="52"/>
    </row>
    <row r="7" spans="1:34" s="4" customFormat="1" ht="255.75" customHeight="1" x14ac:dyDescent="0.25">
      <c r="A7" s="58"/>
      <c r="B7" s="58"/>
      <c r="C7" s="58"/>
      <c r="D7" s="59"/>
      <c r="E7" s="58"/>
      <c r="F7" s="58"/>
      <c r="G7" s="71"/>
      <c r="H7" s="11" t="s">
        <v>1331</v>
      </c>
      <c r="I7" s="20" t="s">
        <v>731</v>
      </c>
      <c r="J7" s="20" t="s">
        <v>737</v>
      </c>
      <c r="K7" s="11" t="s">
        <v>742</v>
      </c>
      <c r="L7" s="12" t="s">
        <v>1332</v>
      </c>
      <c r="M7" s="18" t="s">
        <v>691</v>
      </c>
      <c r="N7" s="16" t="s">
        <v>720</v>
      </c>
      <c r="O7" s="19" t="s">
        <v>726</v>
      </c>
      <c r="P7" s="18" t="s">
        <v>690</v>
      </c>
      <c r="Q7" s="18" t="s">
        <v>740</v>
      </c>
      <c r="R7" s="15" t="s">
        <v>732</v>
      </c>
      <c r="S7" s="15" t="s">
        <v>1333</v>
      </c>
      <c r="T7" s="15" t="s">
        <v>739</v>
      </c>
      <c r="U7" s="18" t="s">
        <v>727</v>
      </c>
      <c r="V7" s="18" t="s">
        <v>724</v>
      </c>
      <c r="W7" s="18" t="s">
        <v>1334</v>
      </c>
      <c r="X7" s="18" t="s">
        <v>1335</v>
      </c>
      <c r="Y7" s="18" t="s">
        <v>1336</v>
      </c>
      <c r="Z7" s="18" t="s">
        <v>1341</v>
      </c>
      <c r="AA7" s="17" t="s">
        <v>728</v>
      </c>
      <c r="AB7" s="17" t="s">
        <v>741</v>
      </c>
      <c r="AC7" s="17" t="s">
        <v>729</v>
      </c>
      <c r="AD7" s="17" t="s">
        <v>736</v>
      </c>
      <c r="AE7" s="17" t="s">
        <v>738</v>
      </c>
      <c r="AF7" s="17" t="s">
        <v>734</v>
      </c>
      <c r="AG7" s="69"/>
      <c r="AH7" s="52"/>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32" customFormat="1" ht="35.25" customHeight="1" x14ac:dyDescent="0.25">
      <c r="A9" s="27" t="s">
        <v>683</v>
      </c>
      <c r="B9" s="27" t="s">
        <v>614</v>
      </c>
      <c r="C9" s="27" t="s">
        <v>48</v>
      </c>
      <c r="D9" s="27" t="str">
        <f>VLOOKUP(C9,'Коды программ'!$A$2:$B$578,2,FALSE)</f>
        <v>Мастер отделочных строительных и декоративных работ</v>
      </c>
      <c r="E9" s="28" t="s">
        <v>10</v>
      </c>
      <c r="F9" s="29" t="s">
        <v>721</v>
      </c>
      <c r="G9" s="30">
        <v>42</v>
      </c>
      <c r="H9" s="30">
        <v>17</v>
      </c>
      <c r="I9" s="30">
        <v>5</v>
      </c>
      <c r="J9" s="30">
        <v>5</v>
      </c>
      <c r="K9" s="30">
        <v>0</v>
      </c>
      <c r="L9" s="30">
        <v>2</v>
      </c>
      <c r="M9" s="30">
        <v>4</v>
      </c>
      <c r="N9" s="30">
        <v>3</v>
      </c>
      <c r="O9" s="30">
        <v>3</v>
      </c>
      <c r="P9" s="30">
        <v>4</v>
      </c>
      <c r="Q9" s="30">
        <v>4</v>
      </c>
      <c r="R9" s="30">
        <v>0</v>
      </c>
      <c r="S9" s="30">
        <v>1</v>
      </c>
      <c r="T9" s="30">
        <v>0</v>
      </c>
      <c r="U9" s="30">
        <v>0</v>
      </c>
      <c r="V9" s="30">
        <v>0</v>
      </c>
      <c r="W9" s="30">
        <v>1</v>
      </c>
      <c r="X9" s="30">
        <v>0</v>
      </c>
      <c r="Y9" s="30">
        <v>0</v>
      </c>
      <c r="Z9" s="30">
        <v>0</v>
      </c>
      <c r="AA9" s="30">
        <v>3</v>
      </c>
      <c r="AB9" s="30">
        <v>0</v>
      </c>
      <c r="AC9" s="30">
        <v>0</v>
      </c>
      <c r="AD9" s="30">
        <v>0</v>
      </c>
      <c r="AE9" s="30">
        <v>0</v>
      </c>
      <c r="AF9" s="30">
        <v>0</v>
      </c>
      <c r="AG9" s="46">
        <v>0</v>
      </c>
      <c r="AH9" s="3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1" t="s">
        <v>683</v>
      </c>
      <c r="B10" s="21" t="s">
        <v>614</v>
      </c>
      <c r="C10" s="21" t="s">
        <v>48</v>
      </c>
      <c r="D10" s="21" t="str">
        <f>VLOOKUP(C10,'Коды программ'!$A$2:$B$578,2,FALSE)</f>
        <v>Мастер отделочных строительных и декоративных работ</v>
      </c>
      <c r="E10" s="7" t="s">
        <v>11</v>
      </c>
      <c r="F10" s="5"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24" t="str">
        <f t="shared" ref="AH10:AH2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1" t="s">
        <v>683</v>
      </c>
      <c r="B11" s="21" t="s">
        <v>614</v>
      </c>
      <c r="C11" s="21" t="s">
        <v>48</v>
      </c>
      <c r="D11" s="21" t="str">
        <f>VLOOKUP(C11,'Коды программ'!$A$2:$B$578,2,FALSE)</f>
        <v>Мастер отделочных строительных и декоративных работ</v>
      </c>
      <c r="E11" s="7" t="s">
        <v>12</v>
      </c>
      <c r="F11" s="5"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24" t="str">
        <f t="shared" si="0"/>
        <v>проверка пройдена</v>
      </c>
    </row>
    <row r="12" spans="1:34" s="4" customFormat="1" ht="36.75" customHeight="1" x14ac:dyDescent="0.25">
      <c r="A12" s="21" t="s">
        <v>683</v>
      </c>
      <c r="B12" s="21" t="s">
        <v>614</v>
      </c>
      <c r="C12" s="21" t="s">
        <v>48</v>
      </c>
      <c r="D12" s="21" t="str">
        <f>VLOOKUP(C12,'Коды программ'!$A$2:$B$578,2,FALSE)</f>
        <v>Мастер отделочных строительных и декоративных работ</v>
      </c>
      <c r="E12" s="7" t="s">
        <v>13</v>
      </c>
      <c r="F12" s="5"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24" t="str">
        <f t="shared" si="0"/>
        <v>проверка пройдена</v>
      </c>
    </row>
    <row r="13" spans="1:34" s="4" customFormat="1" ht="27" customHeight="1" x14ac:dyDescent="0.25">
      <c r="A13" s="21" t="s">
        <v>683</v>
      </c>
      <c r="B13" s="21" t="s">
        <v>614</v>
      </c>
      <c r="C13" s="21" t="s">
        <v>48</v>
      </c>
      <c r="D13" s="21" t="str">
        <f>VLOOKUP(C13,'Коды программ'!$A$2:$B$578,2,FALSE)</f>
        <v>Мастер отделочных строительных и декоративных работ</v>
      </c>
      <c r="E13" s="7" t="s">
        <v>14</v>
      </c>
      <c r="F13" s="5" t="s">
        <v>18</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24" t="str">
        <f t="shared" si="0"/>
        <v>проверка пройдена</v>
      </c>
    </row>
    <row r="14" spans="1:34" s="4" customFormat="1" ht="67.5" customHeight="1" x14ac:dyDescent="0.25">
      <c r="A14" s="21" t="s">
        <v>683</v>
      </c>
      <c r="B14" s="21" t="s">
        <v>614</v>
      </c>
      <c r="C14" s="21" t="s">
        <v>48</v>
      </c>
      <c r="D14" s="21" t="str">
        <f>VLOOKUP(C14,'Коды программ'!$A$2:$B$578,2,FALSE)</f>
        <v>Мастер отделочных строительных и декоративных работ</v>
      </c>
      <c r="E14" s="7" t="s">
        <v>692</v>
      </c>
      <c r="F14" s="48" t="s">
        <v>1348</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24" t="str">
        <f t="shared" si="0"/>
        <v>проверка пройдена</v>
      </c>
    </row>
    <row r="15" spans="1:34" s="4" customFormat="1" ht="65.25" customHeight="1" x14ac:dyDescent="0.25">
      <c r="A15" s="21" t="s">
        <v>683</v>
      </c>
      <c r="B15" s="21" t="s">
        <v>614</v>
      </c>
      <c r="C15" s="21" t="s">
        <v>48</v>
      </c>
      <c r="D15" s="21" t="str">
        <f>VLOOKUP(C15,'Коды программ'!$A$2:$B$578,2,FALSE)</f>
        <v>Мастер отделочных строительных и декоративных работ</v>
      </c>
      <c r="E15" s="7" t="s">
        <v>693</v>
      </c>
      <c r="F15" s="48" t="s">
        <v>1349</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24" t="str">
        <f t="shared" si="0"/>
        <v>проверка пройдена</v>
      </c>
    </row>
    <row r="16" spans="1:34" s="4" customFormat="1" ht="27" customHeight="1" x14ac:dyDescent="0.25">
      <c r="A16" s="21" t="s">
        <v>683</v>
      </c>
      <c r="B16" s="21" t="s">
        <v>614</v>
      </c>
      <c r="C16" s="21" t="s">
        <v>48</v>
      </c>
      <c r="D16" s="21" t="str">
        <f>VLOOKUP(C16,'Коды программ'!$A$2:$B$578,2,FALSE)</f>
        <v>Мастер отделочных строительных и декоративных работ</v>
      </c>
      <c r="E16" s="7" t="s">
        <v>694</v>
      </c>
      <c r="F16" s="48" t="s">
        <v>1350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24" t="str">
        <f t="shared" si="0"/>
        <v>проверка пройдена</v>
      </c>
    </row>
    <row r="17" spans="1:34" s="4" customFormat="1" ht="27" customHeight="1" x14ac:dyDescent="0.25">
      <c r="A17" s="21" t="s">
        <v>683</v>
      </c>
      <c r="B17" s="21" t="s">
        <v>614</v>
      </c>
      <c r="C17" s="21" t="s">
        <v>48</v>
      </c>
      <c r="D17" s="21" t="str">
        <f>VLOOKUP(C17,'Коды программ'!$A$2:$B$578,2,FALSE)</f>
        <v>Мастер отделочных строительных и декоративных работ</v>
      </c>
      <c r="E17" s="7" t="s">
        <v>695</v>
      </c>
      <c r="F17" s="48" t="s">
        <v>1351</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24" t="str">
        <f t="shared" si="0"/>
        <v>проверка пройдена</v>
      </c>
    </row>
    <row r="18" spans="1:34" s="4" customFormat="1" ht="27" customHeight="1" x14ac:dyDescent="0.25">
      <c r="A18" s="21" t="s">
        <v>683</v>
      </c>
      <c r="B18" s="21" t="s">
        <v>614</v>
      </c>
      <c r="C18" s="21" t="s">
        <v>48</v>
      </c>
      <c r="D18" s="21" t="str">
        <f>VLOOKUP(C18,'Коды программ'!$A$2:$B$578,2,FALSE)</f>
        <v>Мастер отделочных строительных и декоративных работ</v>
      </c>
      <c r="E18" s="49" t="s">
        <v>696</v>
      </c>
      <c r="F18" s="50" t="s">
        <v>1352</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24" t="str">
        <f t="shared" si="0"/>
        <v>проверка пройдена</v>
      </c>
    </row>
    <row r="19" spans="1:34" s="4" customFormat="1" ht="27" customHeight="1" x14ac:dyDescent="0.25">
      <c r="A19" s="21" t="s">
        <v>683</v>
      </c>
      <c r="B19" s="21" t="s">
        <v>614</v>
      </c>
      <c r="C19" s="21" t="s">
        <v>48</v>
      </c>
      <c r="D19" s="21" t="str">
        <f>VLOOKUP(C19,'Коды программ'!$A$2:$B$578,2,FALSE)</f>
        <v>Мастер отделочных строительных и декоративных работ</v>
      </c>
      <c r="E19" s="49" t="s">
        <v>697</v>
      </c>
      <c r="F19" s="50" t="s">
        <v>1353</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24" t="str">
        <f t="shared" si="0"/>
        <v>проверка пройдена</v>
      </c>
    </row>
    <row r="20" spans="1:34" s="4" customFormat="1" ht="27" customHeight="1" x14ac:dyDescent="0.25">
      <c r="A20" s="21" t="s">
        <v>683</v>
      </c>
      <c r="B20" s="21" t="s">
        <v>614</v>
      </c>
      <c r="C20" s="21" t="s">
        <v>48</v>
      </c>
      <c r="D20" s="21" t="str">
        <f>VLOOKUP(C20,'Коды программ'!$A$2:$B$578,2,FALSE)</f>
        <v>Мастер отделочных строительных и декоративных работ</v>
      </c>
      <c r="E20" s="49" t="s">
        <v>698</v>
      </c>
      <c r="F20" s="50" t="s">
        <v>1354</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24" t="str">
        <f t="shared" si="0"/>
        <v>проверка пройдена</v>
      </c>
    </row>
    <row r="21" spans="1:34" s="4" customFormat="1" ht="27" customHeight="1" x14ac:dyDescent="0.25">
      <c r="A21" s="21" t="s">
        <v>683</v>
      </c>
      <c r="B21" s="21" t="s">
        <v>614</v>
      </c>
      <c r="C21" s="21" t="s">
        <v>48</v>
      </c>
      <c r="D21" s="21" t="str">
        <f>VLOOKUP(C21,'Коды программ'!$A$2:$B$578,2,FALSE)</f>
        <v>Мастер отделочных строительных и декоративных работ</v>
      </c>
      <c r="E21" s="49" t="s">
        <v>699</v>
      </c>
      <c r="F21" s="50" t="s">
        <v>1355</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24" t="str">
        <f t="shared" si="0"/>
        <v>проверка пройдена</v>
      </c>
    </row>
    <row r="22" spans="1:34" s="4" customFormat="1" ht="27" customHeight="1" x14ac:dyDescent="0.25">
      <c r="A22" s="21" t="s">
        <v>683</v>
      </c>
      <c r="B22" s="21" t="s">
        <v>614</v>
      </c>
      <c r="C22" s="21" t="s">
        <v>48</v>
      </c>
      <c r="D22" s="21" t="str">
        <f>VLOOKUP(C22,'Коды программ'!$A$2:$B$578,2,FALSE)</f>
        <v>Мастер отделочных строительных и декоративных работ</v>
      </c>
      <c r="E22" s="7" t="s">
        <v>700</v>
      </c>
      <c r="F22" s="5" t="s">
        <v>1356</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24" t="str">
        <f t="shared" si="0"/>
        <v>проверка пройдена</v>
      </c>
    </row>
    <row r="23" spans="1:34" s="4" customFormat="1" ht="27" customHeight="1" x14ac:dyDescent="0.25">
      <c r="A23" s="21" t="s">
        <v>683</v>
      </c>
      <c r="B23" s="21" t="s">
        <v>614</v>
      </c>
      <c r="C23" s="21" t="s">
        <v>48</v>
      </c>
      <c r="D23" s="21" t="str">
        <f>VLOOKUP(C23,'Коды программ'!$A$2:$B$578,2,FALSE)</f>
        <v>Мастер отделочных строительных и декоративных работ</v>
      </c>
      <c r="E23" s="7" t="s">
        <v>701</v>
      </c>
      <c r="F23" s="5" t="s">
        <v>1357</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24" t="str">
        <f t="shared" si="0"/>
        <v>проверка пройдена</v>
      </c>
    </row>
    <row r="24" spans="1:34" s="32" customFormat="1" ht="35.25" customHeight="1" x14ac:dyDescent="0.25">
      <c r="A24" s="27" t="s">
        <v>683</v>
      </c>
      <c r="B24" s="27" t="s">
        <v>614</v>
      </c>
      <c r="C24" s="27" t="s">
        <v>156</v>
      </c>
      <c r="D24" s="27" t="str">
        <f>VLOOKUP(C24,'Коды программ'!$A$2:$B$578,2,FALSE)</f>
        <v>Сварщик (ручной и частично механизированной сварки (наплавки)</v>
      </c>
      <c r="E24" s="28" t="s">
        <v>10</v>
      </c>
      <c r="F24" s="29" t="s">
        <v>721</v>
      </c>
      <c r="G24" s="30">
        <v>18</v>
      </c>
      <c r="H24" s="30">
        <v>7</v>
      </c>
      <c r="I24" s="30">
        <v>2</v>
      </c>
      <c r="J24" s="30">
        <v>3</v>
      </c>
      <c r="K24" s="30">
        <v>0</v>
      </c>
      <c r="L24" s="30">
        <v>0</v>
      </c>
      <c r="M24" s="30">
        <v>1</v>
      </c>
      <c r="N24" s="30">
        <v>4</v>
      </c>
      <c r="O24" s="30">
        <v>0</v>
      </c>
      <c r="P24" s="30">
        <v>0</v>
      </c>
      <c r="Q24" s="30">
        <v>3</v>
      </c>
      <c r="R24" s="30">
        <v>0</v>
      </c>
      <c r="S24" s="30">
        <v>0</v>
      </c>
      <c r="T24" s="30">
        <v>0</v>
      </c>
      <c r="U24" s="30">
        <v>0</v>
      </c>
      <c r="V24" s="30">
        <v>0</v>
      </c>
      <c r="W24" s="30">
        <v>0</v>
      </c>
      <c r="X24" s="30">
        <v>0</v>
      </c>
      <c r="Y24" s="30">
        <v>0</v>
      </c>
      <c r="Z24" s="30">
        <v>0</v>
      </c>
      <c r="AA24" s="30">
        <v>3</v>
      </c>
      <c r="AB24" s="30">
        <v>0</v>
      </c>
      <c r="AC24" s="30">
        <v>0</v>
      </c>
      <c r="AD24" s="30">
        <v>0</v>
      </c>
      <c r="AE24" s="30">
        <v>0</v>
      </c>
      <c r="AF24" s="30">
        <v>0</v>
      </c>
      <c r="AG24" s="30">
        <v>0</v>
      </c>
      <c r="AH24" s="3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25">
      <c r="A25" s="21" t="s">
        <v>683</v>
      </c>
      <c r="B25" s="21" t="s">
        <v>614</v>
      </c>
      <c r="C25" s="21" t="s">
        <v>156</v>
      </c>
      <c r="D25" s="21" t="str">
        <f>VLOOKUP(C25,'Коды программ'!$A$2:$B$578,2,FALSE)</f>
        <v>Сварщик (ручной и частично механизированной сварки (наплавки)</v>
      </c>
      <c r="E25" s="7" t="s">
        <v>11</v>
      </c>
      <c r="F25" s="5"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24" t="str">
        <f t="shared" ref="AH25:AH38" si="1">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21" t="s">
        <v>683</v>
      </c>
      <c r="B26" s="21" t="s">
        <v>614</v>
      </c>
      <c r="C26" s="21" t="s">
        <v>156</v>
      </c>
      <c r="D26" s="21" t="str">
        <f>VLOOKUP(C26,'Коды программ'!$A$2:$B$578,2,FALSE)</f>
        <v>Сварщик (ручной и частично механизированной сварки (наплавки)</v>
      </c>
      <c r="E26" s="7" t="s">
        <v>12</v>
      </c>
      <c r="F26" s="5"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24" t="str">
        <f t="shared" si="1"/>
        <v>проверка пройдена</v>
      </c>
    </row>
    <row r="27" spans="1:34" s="4" customFormat="1" ht="36.75" customHeight="1" x14ac:dyDescent="0.25">
      <c r="A27" s="21" t="s">
        <v>683</v>
      </c>
      <c r="B27" s="21" t="s">
        <v>614</v>
      </c>
      <c r="C27" s="21" t="s">
        <v>156</v>
      </c>
      <c r="D27" s="21" t="str">
        <f>VLOOKUP(C27,'Коды программ'!$A$2:$B$578,2,FALSE)</f>
        <v>Сварщик (ручной и частично механизированной сварки (наплавки)</v>
      </c>
      <c r="E27" s="7" t="s">
        <v>13</v>
      </c>
      <c r="F27" s="5" t="s">
        <v>15</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24" t="str">
        <f t="shared" si="1"/>
        <v>проверка пройдена</v>
      </c>
    </row>
    <row r="28" spans="1:34" s="4" customFormat="1" ht="27" customHeight="1" x14ac:dyDescent="0.25">
      <c r="A28" s="21" t="s">
        <v>683</v>
      </c>
      <c r="B28" s="21" t="s">
        <v>614</v>
      </c>
      <c r="C28" s="21" t="s">
        <v>156</v>
      </c>
      <c r="D28" s="21" t="str">
        <f>VLOOKUP(C28,'Коды программ'!$A$2:$B$578,2,FALSE)</f>
        <v>Сварщик (ручной и частично механизированной сварки (наплавки)</v>
      </c>
      <c r="E28" s="7" t="s">
        <v>14</v>
      </c>
      <c r="F28" s="5"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24" t="str">
        <f t="shared" si="1"/>
        <v>проверка пройдена</v>
      </c>
    </row>
    <row r="29" spans="1:34" s="4" customFormat="1" ht="63.75" customHeight="1" x14ac:dyDescent="0.25">
      <c r="A29" s="21" t="s">
        <v>683</v>
      </c>
      <c r="B29" s="21" t="s">
        <v>614</v>
      </c>
      <c r="C29" s="21" t="s">
        <v>156</v>
      </c>
      <c r="D29" s="21" t="str">
        <f>VLOOKUP(C29,'Коды программ'!$A$2:$B$578,2,FALSE)</f>
        <v>Сварщик (ручной и частично механизированной сварки (наплавки)</v>
      </c>
      <c r="E29" s="7" t="s">
        <v>692</v>
      </c>
      <c r="F29" s="48" t="s">
        <v>1348</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24" t="str">
        <f t="shared" si="1"/>
        <v>проверка пройдена</v>
      </c>
    </row>
    <row r="30" spans="1:34" s="4" customFormat="1" ht="27" customHeight="1" x14ac:dyDescent="0.25">
      <c r="A30" s="21" t="s">
        <v>683</v>
      </c>
      <c r="B30" s="21" t="s">
        <v>614</v>
      </c>
      <c r="C30" s="21" t="s">
        <v>156</v>
      </c>
      <c r="D30" s="21" t="str">
        <f>VLOOKUP(C30,'Коды программ'!$A$2:$B$578,2,FALSE)</f>
        <v>Сварщик (ручной и частично механизированной сварки (наплавки)</v>
      </c>
      <c r="E30" s="7" t="s">
        <v>693</v>
      </c>
      <c r="F30" s="48" t="s">
        <v>1349</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24" t="str">
        <f t="shared" si="1"/>
        <v>проверка пройдена</v>
      </c>
    </row>
    <row r="31" spans="1:34" s="4" customFormat="1" ht="27" customHeight="1" x14ac:dyDescent="0.25">
      <c r="A31" s="21" t="s">
        <v>683</v>
      </c>
      <c r="B31" s="21" t="s">
        <v>614</v>
      </c>
      <c r="C31" s="21" t="s">
        <v>156</v>
      </c>
      <c r="D31" s="21" t="str">
        <f>VLOOKUP(C31,'Коды программ'!$A$2:$B$578,2,FALSE)</f>
        <v>Сварщик (ручной и частично механизированной сварки (наплавки)</v>
      </c>
      <c r="E31" s="7" t="s">
        <v>694</v>
      </c>
      <c r="F31" s="48" t="s">
        <v>1350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24" t="str">
        <f t="shared" si="1"/>
        <v>проверка пройдена</v>
      </c>
    </row>
    <row r="32" spans="1:34" s="4" customFormat="1" ht="27" customHeight="1" x14ac:dyDescent="0.25">
      <c r="A32" s="21" t="s">
        <v>683</v>
      </c>
      <c r="B32" s="21" t="s">
        <v>614</v>
      </c>
      <c r="C32" s="21" t="s">
        <v>156</v>
      </c>
      <c r="D32" s="21" t="str">
        <f>VLOOKUP(C32,'Коды программ'!$A$2:$B$578,2,FALSE)</f>
        <v>Сварщик (ручной и частично механизированной сварки (наплавки)</v>
      </c>
      <c r="E32" s="7" t="s">
        <v>695</v>
      </c>
      <c r="F32" s="48" t="s">
        <v>1351</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24" t="str">
        <f t="shared" si="1"/>
        <v>проверка пройдена</v>
      </c>
    </row>
    <row r="33" spans="1:34" s="4" customFormat="1" ht="27" customHeight="1" x14ac:dyDescent="0.25">
      <c r="A33" s="21" t="s">
        <v>683</v>
      </c>
      <c r="B33" s="21" t="s">
        <v>614</v>
      </c>
      <c r="C33" s="21" t="s">
        <v>156</v>
      </c>
      <c r="D33" s="21" t="str">
        <f>VLOOKUP(C33,'Коды программ'!$A$2:$B$578,2,FALSE)</f>
        <v>Сварщик (ручной и частично механизированной сварки (наплавки)</v>
      </c>
      <c r="E33" s="49" t="s">
        <v>696</v>
      </c>
      <c r="F33" s="50" t="s">
        <v>1352</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24" t="str">
        <f t="shared" si="1"/>
        <v>проверка пройдена</v>
      </c>
    </row>
    <row r="34" spans="1:34" s="4" customFormat="1" ht="27" customHeight="1" x14ac:dyDescent="0.25">
      <c r="A34" s="21" t="s">
        <v>683</v>
      </c>
      <c r="B34" s="21" t="s">
        <v>614</v>
      </c>
      <c r="C34" s="21" t="s">
        <v>156</v>
      </c>
      <c r="D34" s="21" t="str">
        <f>VLOOKUP(C34,'Коды программ'!$A$2:$B$578,2,FALSE)</f>
        <v>Сварщик (ручной и частично механизированной сварки (наплавки)</v>
      </c>
      <c r="E34" s="49" t="s">
        <v>697</v>
      </c>
      <c r="F34" s="50" t="s">
        <v>1353</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24" t="str">
        <f t="shared" si="1"/>
        <v>проверка пройдена</v>
      </c>
    </row>
    <row r="35" spans="1:34" s="4" customFormat="1" ht="27" customHeight="1" x14ac:dyDescent="0.25">
      <c r="A35" s="21" t="s">
        <v>683</v>
      </c>
      <c r="B35" s="21" t="s">
        <v>614</v>
      </c>
      <c r="C35" s="21" t="s">
        <v>156</v>
      </c>
      <c r="D35" s="21" t="str">
        <f>VLOOKUP(C35,'Коды программ'!$A$2:$B$578,2,FALSE)</f>
        <v>Сварщик (ручной и частично механизированной сварки (наплавки)</v>
      </c>
      <c r="E35" s="49" t="s">
        <v>698</v>
      </c>
      <c r="F35" s="50" t="s">
        <v>1354</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24" t="str">
        <f t="shared" si="1"/>
        <v>проверка пройдена</v>
      </c>
    </row>
    <row r="36" spans="1:34" s="4" customFormat="1" ht="27" customHeight="1" x14ac:dyDescent="0.25">
      <c r="A36" s="21" t="s">
        <v>683</v>
      </c>
      <c r="B36" s="21" t="s">
        <v>614</v>
      </c>
      <c r="C36" s="21" t="s">
        <v>156</v>
      </c>
      <c r="D36" s="21" t="str">
        <f>VLOOKUP(C36,'Коды программ'!$A$2:$B$578,2,FALSE)</f>
        <v>Сварщик (ручной и частично механизированной сварки (наплавки)</v>
      </c>
      <c r="E36" s="49" t="s">
        <v>699</v>
      </c>
      <c r="F36" s="50" t="s">
        <v>1355</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24" t="str">
        <f t="shared" si="1"/>
        <v>проверка пройдена</v>
      </c>
    </row>
    <row r="37" spans="1:34" s="4" customFormat="1" ht="27" customHeight="1" x14ac:dyDescent="0.25">
      <c r="A37" s="21" t="s">
        <v>683</v>
      </c>
      <c r="B37" s="21" t="s">
        <v>614</v>
      </c>
      <c r="C37" s="21" t="s">
        <v>156</v>
      </c>
      <c r="D37" s="21" t="str">
        <f>VLOOKUP(C37,'Коды программ'!$A$2:$B$578,2,FALSE)</f>
        <v>Сварщик (ручной и частично механизированной сварки (наплавки)</v>
      </c>
      <c r="E37" s="7" t="s">
        <v>700</v>
      </c>
      <c r="F37" s="5" t="s">
        <v>1356</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24" t="str">
        <f t="shared" si="1"/>
        <v>проверка пройдена</v>
      </c>
    </row>
    <row r="38" spans="1:34" s="4" customFormat="1" ht="27" customHeight="1" x14ac:dyDescent="0.25">
      <c r="A38" s="21" t="s">
        <v>683</v>
      </c>
      <c r="B38" s="21" t="s">
        <v>614</v>
      </c>
      <c r="C38" s="21" t="s">
        <v>156</v>
      </c>
      <c r="D38" s="21" t="str">
        <f>VLOOKUP(C38,'Коды программ'!$A$2:$B$578,2,FALSE)</f>
        <v>Сварщик (ручной и частично механизированной сварки (наплавки)</v>
      </c>
      <c r="E38" s="7" t="s">
        <v>701</v>
      </c>
      <c r="F38" s="5" t="s">
        <v>1357</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24" t="str">
        <f t="shared" si="1"/>
        <v>проверка пройдена</v>
      </c>
    </row>
    <row r="39" spans="1:34" s="38" customFormat="1" ht="35.25" customHeight="1" x14ac:dyDescent="0.25">
      <c r="A39" s="33" t="s">
        <v>683</v>
      </c>
      <c r="B39" s="33" t="s">
        <v>614</v>
      </c>
      <c r="C39" s="33" t="s">
        <v>348</v>
      </c>
      <c r="D39" s="33" t="str">
        <f>VLOOKUP(C39,'Коды программ'!$A$2:$B$578,2,FALSE)</f>
        <v>Мастер по ремонту и обслуживанию автомобилей</v>
      </c>
      <c r="E39" s="34" t="s">
        <v>10</v>
      </c>
      <c r="F39" s="35" t="s">
        <v>721</v>
      </c>
      <c r="G39" s="36">
        <v>35</v>
      </c>
      <c r="H39" s="36">
        <v>21</v>
      </c>
      <c r="I39" s="36">
        <v>4</v>
      </c>
      <c r="J39" s="36">
        <v>7</v>
      </c>
      <c r="K39" s="36">
        <v>0</v>
      </c>
      <c r="L39" s="36">
        <v>0</v>
      </c>
      <c r="M39" s="36">
        <v>0</v>
      </c>
      <c r="N39" s="36">
        <v>4</v>
      </c>
      <c r="O39" s="36">
        <v>2</v>
      </c>
      <c r="P39" s="36">
        <v>0</v>
      </c>
      <c r="Q39" s="36">
        <v>6</v>
      </c>
      <c r="R39" s="36">
        <v>0</v>
      </c>
      <c r="S39" s="36">
        <v>0</v>
      </c>
      <c r="T39" s="36">
        <v>0</v>
      </c>
      <c r="U39" s="36">
        <v>0</v>
      </c>
      <c r="V39" s="36">
        <v>0</v>
      </c>
      <c r="W39" s="36">
        <v>0</v>
      </c>
      <c r="X39" s="36">
        <v>0</v>
      </c>
      <c r="Y39" s="36">
        <v>0</v>
      </c>
      <c r="Z39" s="36">
        <v>0</v>
      </c>
      <c r="AA39" s="36">
        <v>2</v>
      </c>
      <c r="AB39" s="36">
        <v>0</v>
      </c>
      <c r="AC39" s="36">
        <v>0</v>
      </c>
      <c r="AD39" s="36">
        <v>0</v>
      </c>
      <c r="AE39" s="36">
        <v>0</v>
      </c>
      <c r="AF39" s="36">
        <v>0</v>
      </c>
      <c r="AG39" s="36">
        <v>0</v>
      </c>
      <c r="AH39" s="37"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4" customFormat="1" ht="35.25" customHeight="1" x14ac:dyDescent="0.25">
      <c r="A40" s="39" t="s">
        <v>683</v>
      </c>
      <c r="B40" s="39" t="s">
        <v>614</v>
      </c>
      <c r="C40" s="39" t="s">
        <v>348</v>
      </c>
      <c r="D40" s="39" t="str">
        <f>VLOOKUP(C40,'Коды программ'!$A$2:$B$578,2,FALSE)</f>
        <v>Мастер по ремонту и обслуживанию автомобилей</v>
      </c>
      <c r="E40" s="40" t="s">
        <v>11</v>
      </c>
      <c r="F40" s="41" t="s">
        <v>722</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3" t="str">
        <f t="shared" ref="AH40:AH53" si="2">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4" customFormat="1" ht="35.25" customHeight="1" x14ac:dyDescent="0.25">
      <c r="A41" s="39" t="s">
        <v>683</v>
      </c>
      <c r="B41" s="39" t="s">
        <v>614</v>
      </c>
      <c r="C41" s="39" t="s">
        <v>348</v>
      </c>
      <c r="D41" s="39" t="str">
        <f>VLOOKUP(C41,'Коды программ'!$A$2:$B$578,2,FALSE)</f>
        <v>Мастер по ремонту и обслуживанию автомобилей</v>
      </c>
      <c r="E41" s="40" t="s">
        <v>12</v>
      </c>
      <c r="F41" s="41" t="s">
        <v>723</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3" t="str">
        <f t="shared" si="2"/>
        <v>проверка пройдена</v>
      </c>
    </row>
    <row r="42" spans="1:34" s="44" customFormat="1" ht="36.75" customHeight="1" x14ac:dyDescent="0.25">
      <c r="A42" s="39" t="s">
        <v>683</v>
      </c>
      <c r="B42" s="39" t="s">
        <v>614</v>
      </c>
      <c r="C42" s="39" t="s">
        <v>348</v>
      </c>
      <c r="D42" s="39" t="str">
        <f>VLOOKUP(C42,'Коды программ'!$A$2:$B$578,2,FALSE)</f>
        <v>Мастер по ремонту и обслуживанию автомобилей</v>
      </c>
      <c r="E42" s="40" t="s">
        <v>13</v>
      </c>
      <c r="F42" s="41" t="s">
        <v>15</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3" t="str">
        <f t="shared" si="2"/>
        <v>проверка пройдена</v>
      </c>
    </row>
    <row r="43" spans="1:34" s="44" customFormat="1" ht="27" customHeight="1" x14ac:dyDescent="0.25">
      <c r="A43" s="39" t="s">
        <v>683</v>
      </c>
      <c r="B43" s="39" t="s">
        <v>614</v>
      </c>
      <c r="C43" s="39" t="s">
        <v>348</v>
      </c>
      <c r="D43" s="39" t="str">
        <f>VLOOKUP(C43,'Коды программ'!$A$2:$B$578,2,FALSE)</f>
        <v>Мастер по ремонту и обслуживанию автомобилей</v>
      </c>
      <c r="E43" s="40" t="s">
        <v>14</v>
      </c>
      <c r="F43" s="41" t="s">
        <v>18</v>
      </c>
      <c r="G43" s="42">
        <v>0</v>
      </c>
      <c r="H43" s="42">
        <v>0</v>
      </c>
      <c r="I43" s="42">
        <v>0</v>
      </c>
      <c r="J43" s="42">
        <v>0</v>
      </c>
      <c r="K43" s="42">
        <v>0</v>
      </c>
      <c r="L43" s="42">
        <v>0</v>
      </c>
      <c r="M43" s="42">
        <v>0</v>
      </c>
      <c r="N43" s="42">
        <v>0</v>
      </c>
      <c r="O43" s="42">
        <v>0</v>
      </c>
      <c r="P43" s="42">
        <v>0</v>
      </c>
      <c r="Q43" s="42">
        <v>0</v>
      </c>
      <c r="R43" s="42">
        <v>0</v>
      </c>
      <c r="S43" s="42">
        <v>0</v>
      </c>
      <c r="T43" s="42">
        <v>0</v>
      </c>
      <c r="U43" s="42">
        <v>0</v>
      </c>
      <c r="V43" s="42">
        <v>0</v>
      </c>
      <c r="W43" s="42">
        <v>0</v>
      </c>
      <c r="X43" s="42">
        <v>0</v>
      </c>
      <c r="Y43" s="42">
        <v>0</v>
      </c>
      <c r="Z43" s="42">
        <v>0</v>
      </c>
      <c r="AA43" s="42">
        <v>0</v>
      </c>
      <c r="AB43" s="42">
        <v>0</v>
      </c>
      <c r="AC43" s="42">
        <v>0</v>
      </c>
      <c r="AD43" s="42">
        <v>0</v>
      </c>
      <c r="AE43" s="42">
        <v>0</v>
      </c>
      <c r="AF43" s="42">
        <v>0</v>
      </c>
      <c r="AG43" s="42">
        <v>0</v>
      </c>
      <c r="AH43" s="43" t="str">
        <f t="shared" si="2"/>
        <v>проверка пройдена</v>
      </c>
    </row>
    <row r="44" spans="1:34" s="44" customFormat="1" ht="27" customHeight="1" x14ac:dyDescent="0.25">
      <c r="A44" s="39" t="s">
        <v>683</v>
      </c>
      <c r="B44" s="39" t="s">
        <v>614</v>
      </c>
      <c r="C44" s="39" t="s">
        <v>348</v>
      </c>
      <c r="D44" s="39" t="str">
        <f>VLOOKUP(C44,'Коды программ'!$A$2:$B$578,2,FALSE)</f>
        <v>Мастер по ремонту и обслуживанию автомобилей</v>
      </c>
      <c r="E44" s="7" t="s">
        <v>692</v>
      </c>
      <c r="F44" s="48" t="s">
        <v>1348</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3" t="str">
        <f t="shared" si="2"/>
        <v>проверка пройдена</v>
      </c>
    </row>
    <row r="45" spans="1:34" s="44" customFormat="1" ht="27" customHeight="1" x14ac:dyDescent="0.25">
      <c r="A45" s="39" t="s">
        <v>683</v>
      </c>
      <c r="B45" s="39" t="s">
        <v>614</v>
      </c>
      <c r="C45" s="39" t="s">
        <v>348</v>
      </c>
      <c r="D45" s="39" t="str">
        <f>VLOOKUP(C45,'Коды программ'!$A$2:$B$578,2,FALSE)</f>
        <v>Мастер по ремонту и обслуживанию автомобилей</v>
      </c>
      <c r="E45" s="7" t="s">
        <v>693</v>
      </c>
      <c r="F45" s="48" t="s">
        <v>1349</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3" t="str">
        <f t="shared" si="2"/>
        <v>проверка пройдена</v>
      </c>
    </row>
    <row r="46" spans="1:34" s="44" customFormat="1" ht="27" customHeight="1" x14ac:dyDescent="0.25">
      <c r="A46" s="39" t="s">
        <v>683</v>
      </c>
      <c r="B46" s="39" t="s">
        <v>614</v>
      </c>
      <c r="C46" s="39" t="s">
        <v>348</v>
      </c>
      <c r="D46" s="39" t="str">
        <f>VLOOKUP(C46,'Коды программ'!$A$2:$B$578,2,FALSE)</f>
        <v>Мастер по ремонту и обслуживанию автомобилей</v>
      </c>
      <c r="E46" s="7" t="s">
        <v>694</v>
      </c>
      <c r="F46" s="48" t="s">
        <v>1350</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3" t="str">
        <f t="shared" si="2"/>
        <v>проверка пройдена</v>
      </c>
    </row>
    <row r="47" spans="1:34" s="44" customFormat="1" ht="27" customHeight="1" x14ac:dyDescent="0.25">
      <c r="A47" s="39" t="s">
        <v>683</v>
      </c>
      <c r="B47" s="39" t="s">
        <v>614</v>
      </c>
      <c r="C47" s="39" t="s">
        <v>348</v>
      </c>
      <c r="D47" s="39" t="str">
        <f>VLOOKUP(C47,'Коды программ'!$A$2:$B$578,2,FALSE)</f>
        <v>Мастер по ремонту и обслуживанию автомобилей</v>
      </c>
      <c r="E47" s="7" t="s">
        <v>695</v>
      </c>
      <c r="F47" s="48" t="s">
        <v>1351</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3" t="str">
        <f t="shared" si="2"/>
        <v>проверка пройдена</v>
      </c>
    </row>
    <row r="48" spans="1:34" s="44" customFormat="1" ht="27" customHeight="1" x14ac:dyDescent="0.25">
      <c r="A48" s="39" t="s">
        <v>683</v>
      </c>
      <c r="B48" s="39" t="s">
        <v>614</v>
      </c>
      <c r="C48" s="39" t="s">
        <v>348</v>
      </c>
      <c r="D48" s="39" t="str">
        <f>VLOOKUP(C48,'Коды программ'!$A$2:$B$578,2,FALSE)</f>
        <v>Мастер по ремонту и обслуживанию автомобилей</v>
      </c>
      <c r="E48" s="49" t="s">
        <v>696</v>
      </c>
      <c r="F48" s="50" t="s">
        <v>1352</v>
      </c>
      <c r="G48" s="42">
        <v>0</v>
      </c>
      <c r="H48" s="42">
        <v>0</v>
      </c>
      <c r="I48" s="42">
        <v>0</v>
      </c>
      <c r="J48" s="42">
        <v>0</v>
      </c>
      <c r="K48" s="42">
        <v>0</v>
      </c>
      <c r="L48" s="42">
        <v>0</v>
      </c>
      <c r="M48" s="42">
        <v>0</v>
      </c>
      <c r="N48" s="42">
        <v>0</v>
      </c>
      <c r="O48" s="42">
        <v>0</v>
      </c>
      <c r="P48" s="42">
        <v>0</v>
      </c>
      <c r="Q48" s="42">
        <v>0</v>
      </c>
      <c r="R48" s="42">
        <v>0</v>
      </c>
      <c r="S48" s="42">
        <v>0</v>
      </c>
      <c r="T48" s="42">
        <v>0</v>
      </c>
      <c r="U48" s="42">
        <v>0</v>
      </c>
      <c r="V48" s="42">
        <v>0</v>
      </c>
      <c r="W48" s="42">
        <v>0</v>
      </c>
      <c r="X48" s="42">
        <v>0</v>
      </c>
      <c r="Y48" s="42">
        <v>0</v>
      </c>
      <c r="Z48" s="42">
        <v>0</v>
      </c>
      <c r="AA48" s="42">
        <v>0</v>
      </c>
      <c r="AB48" s="42">
        <v>0</v>
      </c>
      <c r="AC48" s="42">
        <v>0</v>
      </c>
      <c r="AD48" s="42">
        <v>0</v>
      </c>
      <c r="AE48" s="42">
        <v>0</v>
      </c>
      <c r="AF48" s="42">
        <v>0</v>
      </c>
      <c r="AG48" s="42">
        <v>0</v>
      </c>
      <c r="AH48" s="43" t="str">
        <f t="shared" si="2"/>
        <v>проверка пройдена</v>
      </c>
    </row>
    <row r="49" spans="1:34" s="44" customFormat="1" ht="27" customHeight="1" x14ac:dyDescent="0.25">
      <c r="A49" s="39" t="s">
        <v>683</v>
      </c>
      <c r="B49" s="39" t="s">
        <v>614</v>
      </c>
      <c r="C49" s="39" t="s">
        <v>348</v>
      </c>
      <c r="D49" s="39" t="str">
        <f>VLOOKUP(C49,'Коды программ'!$A$2:$B$578,2,FALSE)</f>
        <v>Мастер по ремонту и обслуживанию автомобилей</v>
      </c>
      <c r="E49" s="49" t="s">
        <v>697</v>
      </c>
      <c r="F49" s="50" t="s">
        <v>1353</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3" t="str">
        <f t="shared" si="2"/>
        <v>проверка пройдена</v>
      </c>
    </row>
    <row r="50" spans="1:34" s="44" customFormat="1" ht="27" customHeight="1" x14ac:dyDescent="0.25">
      <c r="A50" s="39" t="s">
        <v>683</v>
      </c>
      <c r="B50" s="39" t="s">
        <v>614</v>
      </c>
      <c r="C50" s="39" t="s">
        <v>348</v>
      </c>
      <c r="D50" s="39" t="str">
        <f>VLOOKUP(C50,'Коды программ'!$A$2:$B$578,2,FALSE)</f>
        <v>Мастер по ремонту и обслуживанию автомобилей</v>
      </c>
      <c r="E50" s="49" t="s">
        <v>698</v>
      </c>
      <c r="F50" s="50" t="s">
        <v>1354</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3" t="str">
        <f t="shared" si="2"/>
        <v>проверка пройдена</v>
      </c>
    </row>
    <row r="51" spans="1:34" s="44" customFormat="1" ht="27" customHeight="1" x14ac:dyDescent="0.25">
      <c r="A51" s="39" t="s">
        <v>683</v>
      </c>
      <c r="B51" s="39" t="s">
        <v>614</v>
      </c>
      <c r="C51" s="39" t="s">
        <v>348</v>
      </c>
      <c r="D51" s="39" t="str">
        <f>VLOOKUP(C51,'Коды программ'!$A$2:$B$578,2,FALSE)</f>
        <v>Мастер по ремонту и обслуживанию автомобилей</v>
      </c>
      <c r="E51" s="49" t="s">
        <v>699</v>
      </c>
      <c r="F51" s="50" t="s">
        <v>1355</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3" t="str">
        <f t="shared" si="2"/>
        <v>проверка пройдена</v>
      </c>
    </row>
    <row r="52" spans="1:34" s="44" customFormat="1" ht="27" customHeight="1" x14ac:dyDescent="0.25">
      <c r="A52" s="39" t="s">
        <v>683</v>
      </c>
      <c r="B52" s="39" t="s">
        <v>614</v>
      </c>
      <c r="C52" s="39" t="s">
        <v>348</v>
      </c>
      <c r="D52" s="39" t="str">
        <f>VLOOKUP(C52,'Коды программ'!$A$2:$B$578,2,FALSE)</f>
        <v>Мастер по ремонту и обслуживанию автомобилей</v>
      </c>
      <c r="E52" s="7" t="s">
        <v>700</v>
      </c>
      <c r="F52" s="5" t="s">
        <v>1356</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3" t="str">
        <f t="shared" si="2"/>
        <v>проверка пройдена</v>
      </c>
    </row>
    <row r="53" spans="1:34" s="44" customFormat="1" ht="27" customHeight="1" x14ac:dyDescent="0.25">
      <c r="A53" s="39" t="s">
        <v>683</v>
      </c>
      <c r="B53" s="39" t="s">
        <v>614</v>
      </c>
      <c r="C53" s="39" t="s">
        <v>348</v>
      </c>
      <c r="D53" s="39" t="str">
        <f>VLOOKUP(C53,'Коды программ'!$A$2:$B$578,2,FALSE)</f>
        <v>Мастер по ремонту и обслуживанию автомобилей</v>
      </c>
      <c r="E53" s="7" t="s">
        <v>701</v>
      </c>
      <c r="F53" s="5" t="s">
        <v>1357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3" t="str">
        <f t="shared" si="2"/>
        <v>проверка пройдена</v>
      </c>
    </row>
    <row r="54" spans="1:34" s="47" customFormat="1" ht="61.5" customHeight="1" x14ac:dyDescent="0.25">
      <c r="A54" s="27" t="s">
        <v>683</v>
      </c>
      <c r="B54" s="27" t="s">
        <v>614</v>
      </c>
      <c r="C54" s="27" t="s">
        <v>460</v>
      </c>
      <c r="D54" s="27" t="str">
        <f>VLOOKUP(C54,'Коды программ'!$A$2:$B$578,2,FALSE)</f>
        <v>Мастер по техническому обслуживанию и ремонту машинно-тракторного парка</v>
      </c>
      <c r="E54" s="28" t="s">
        <v>10</v>
      </c>
      <c r="F54" s="29" t="s">
        <v>721</v>
      </c>
      <c r="G54" s="30">
        <v>34</v>
      </c>
      <c r="H54" s="30">
        <v>15</v>
      </c>
      <c r="I54" s="30">
        <v>6</v>
      </c>
      <c r="J54" s="30">
        <v>5</v>
      </c>
      <c r="K54" s="30">
        <v>0</v>
      </c>
      <c r="L54" s="30">
        <v>0</v>
      </c>
      <c r="M54" s="30">
        <v>0</v>
      </c>
      <c r="N54" s="30">
        <v>5</v>
      </c>
      <c r="O54" s="30">
        <v>4</v>
      </c>
      <c r="P54" s="30">
        <v>0</v>
      </c>
      <c r="Q54" s="30">
        <v>4</v>
      </c>
      <c r="R54" s="30">
        <v>0</v>
      </c>
      <c r="S54" s="30">
        <v>0</v>
      </c>
      <c r="T54" s="30">
        <v>0</v>
      </c>
      <c r="U54" s="30">
        <v>0</v>
      </c>
      <c r="V54" s="30">
        <v>0</v>
      </c>
      <c r="W54" s="30">
        <v>0</v>
      </c>
      <c r="X54" s="30">
        <v>0</v>
      </c>
      <c r="Y54" s="30">
        <v>0</v>
      </c>
      <c r="Z54" s="30">
        <v>0</v>
      </c>
      <c r="AA54" s="30">
        <v>6</v>
      </c>
      <c r="AB54" s="30">
        <v>0</v>
      </c>
      <c r="AC54" s="30">
        <v>0</v>
      </c>
      <c r="AD54" s="30">
        <v>0</v>
      </c>
      <c r="AE54" s="30">
        <v>0</v>
      </c>
      <c r="AF54" s="30">
        <v>0</v>
      </c>
      <c r="AG54" s="46">
        <v>0</v>
      </c>
      <c r="AH54" s="31"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 customFormat="1" ht="35.25" customHeight="1" x14ac:dyDescent="0.25">
      <c r="A55" s="21" t="s">
        <v>683</v>
      </c>
      <c r="B55" s="21" t="s">
        <v>614</v>
      </c>
      <c r="C55" s="21" t="s">
        <v>460</v>
      </c>
      <c r="D55" s="21" t="str">
        <f>VLOOKUP(C55,'Коды программ'!$A$2:$B$578,2,FALSE)</f>
        <v>Мастер по техническому обслуживанию и ремонту машинно-тракторного парка</v>
      </c>
      <c r="E55" s="7" t="s">
        <v>11</v>
      </c>
      <c r="F55" s="5" t="s">
        <v>722</v>
      </c>
      <c r="G55" s="8">
        <v>1</v>
      </c>
      <c r="H55" s="8">
        <v>1</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24" t="str">
        <f t="shared" ref="AH55:AH68" si="3">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 customFormat="1" ht="35.25" customHeight="1" x14ac:dyDescent="0.25">
      <c r="A56" s="21" t="s">
        <v>683</v>
      </c>
      <c r="B56" s="21" t="s">
        <v>614</v>
      </c>
      <c r="C56" s="21" t="s">
        <v>460</v>
      </c>
      <c r="D56" s="21" t="str">
        <f>VLOOKUP(C56,'Коды программ'!$A$2:$B$578,2,FALSE)</f>
        <v>Мастер по техническому обслуживанию и ремонту машинно-тракторного парка</v>
      </c>
      <c r="E56" s="7" t="s">
        <v>12</v>
      </c>
      <c r="F56" s="5" t="s">
        <v>723</v>
      </c>
      <c r="G56" s="8">
        <v>1</v>
      </c>
      <c r="H56" s="8">
        <v>1</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24" t="str">
        <f t="shared" si="3"/>
        <v>проверка пройдена</v>
      </c>
    </row>
    <row r="57" spans="1:34" s="4" customFormat="1" ht="36.75" customHeight="1" x14ac:dyDescent="0.25">
      <c r="A57" s="21" t="s">
        <v>683</v>
      </c>
      <c r="B57" s="21" t="s">
        <v>614</v>
      </c>
      <c r="C57" s="21" t="s">
        <v>460</v>
      </c>
      <c r="D57" s="21" t="str">
        <f>VLOOKUP(C57,'Коды программ'!$A$2:$B$578,2,FALSE)</f>
        <v>Мастер по техническому обслуживанию и ремонту машинно-тракторного парка</v>
      </c>
      <c r="E57" s="7" t="s">
        <v>13</v>
      </c>
      <c r="F57" s="5" t="s">
        <v>15</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24" t="str">
        <f t="shared" si="3"/>
        <v>проверка пройдена</v>
      </c>
    </row>
    <row r="58" spans="1:34" s="4" customFormat="1" ht="27" customHeight="1" x14ac:dyDescent="0.25">
      <c r="A58" s="21" t="s">
        <v>683</v>
      </c>
      <c r="B58" s="21" t="s">
        <v>614</v>
      </c>
      <c r="C58" s="21" t="s">
        <v>460</v>
      </c>
      <c r="D58" s="21" t="str">
        <f>VLOOKUP(C58,'Коды программ'!$A$2:$B$578,2,FALSE)</f>
        <v>Мастер по техническому обслуживанию и ремонту машинно-тракторного парка</v>
      </c>
      <c r="E58" s="7" t="s">
        <v>14</v>
      </c>
      <c r="F58" s="5" t="s">
        <v>18</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24" t="str">
        <f t="shared" si="3"/>
        <v>проверка пройдена</v>
      </c>
    </row>
    <row r="59" spans="1:34" s="4" customFormat="1" ht="27" customHeight="1" x14ac:dyDescent="0.25">
      <c r="A59" s="21" t="s">
        <v>683</v>
      </c>
      <c r="B59" s="21" t="s">
        <v>614</v>
      </c>
      <c r="C59" s="21" t="s">
        <v>460</v>
      </c>
      <c r="D59" s="21" t="str">
        <f>VLOOKUP(C59,'Коды программ'!$A$2:$B$578,2,FALSE)</f>
        <v>Мастер по техническому обслуживанию и ремонту машинно-тракторного парка</v>
      </c>
      <c r="E59" s="7" t="s">
        <v>692</v>
      </c>
      <c r="F59" s="48" t="s">
        <v>1348</v>
      </c>
      <c r="G59" s="8">
        <v>1</v>
      </c>
      <c r="H59" s="8">
        <v>1</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24" t="str">
        <f t="shared" si="3"/>
        <v>проверка пройдена</v>
      </c>
    </row>
    <row r="60" spans="1:34" s="4" customFormat="1" ht="72.75" customHeight="1" x14ac:dyDescent="0.25">
      <c r="A60" s="21" t="s">
        <v>683</v>
      </c>
      <c r="B60" s="21" t="s">
        <v>614</v>
      </c>
      <c r="C60" s="21" t="s">
        <v>460</v>
      </c>
      <c r="D60" s="21" t="str">
        <f>VLOOKUP(C60,'Коды программ'!$A$2:$B$578,2,FALSE)</f>
        <v>Мастер по техническому обслуживанию и ремонту машинно-тракторного парка</v>
      </c>
      <c r="E60" s="7" t="s">
        <v>693</v>
      </c>
      <c r="F60" s="48" t="s">
        <v>1349</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24" t="str">
        <f t="shared" si="3"/>
        <v>проверка пройдена</v>
      </c>
    </row>
    <row r="61" spans="1:34" s="4" customFormat="1" ht="27" customHeight="1" x14ac:dyDescent="0.25">
      <c r="A61" s="21" t="s">
        <v>683</v>
      </c>
      <c r="B61" s="21" t="s">
        <v>614</v>
      </c>
      <c r="C61" s="21" t="s">
        <v>460</v>
      </c>
      <c r="D61" s="21" t="str">
        <f>VLOOKUP(C61,'Коды программ'!$A$2:$B$578,2,FALSE)</f>
        <v>Мастер по техническому обслуживанию и ремонту машинно-тракторного парка</v>
      </c>
      <c r="E61" s="7" t="s">
        <v>694</v>
      </c>
      <c r="F61" s="48" t="s">
        <v>1350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24" t="str">
        <f t="shared" si="3"/>
        <v>проверка пройдена</v>
      </c>
    </row>
    <row r="62" spans="1:34" s="4" customFormat="1" ht="27" customHeight="1" x14ac:dyDescent="0.25">
      <c r="A62" s="21" t="s">
        <v>683</v>
      </c>
      <c r="B62" s="21" t="s">
        <v>614</v>
      </c>
      <c r="C62" s="21" t="s">
        <v>460</v>
      </c>
      <c r="D62" s="21" t="str">
        <f>VLOOKUP(C62,'Коды программ'!$A$2:$B$578,2,FALSE)</f>
        <v>Мастер по техническому обслуживанию и ремонту машинно-тракторного парка</v>
      </c>
      <c r="E62" s="7" t="s">
        <v>695</v>
      </c>
      <c r="F62" s="48" t="s">
        <v>1351</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24" t="str">
        <f t="shared" si="3"/>
        <v>проверка пройдена</v>
      </c>
    </row>
    <row r="63" spans="1:34" s="4" customFormat="1" ht="27" customHeight="1" x14ac:dyDescent="0.25">
      <c r="A63" s="21" t="s">
        <v>683</v>
      </c>
      <c r="B63" s="21" t="s">
        <v>614</v>
      </c>
      <c r="C63" s="21" t="s">
        <v>460</v>
      </c>
      <c r="D63" s="21" t="str">
        <f>VLOOKUP(C63,'Коды программ'!$A$2:$B$578,2,FALSE)</f>
        <v>Мастер по техническому обслуживанию и ремонту машинно-тракторного парка</v>
      </c>
      <c r="E63" s="49" t="s">
        <v>696</v>
      </c>
      <c r="F63" s="50" t="s">
        <v>1352</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24" t="str">
        <f t="shared" si="3"/>
        <v>проверка пройдена</v>
      </c>
    </row>
    <row r="64" spans="1:34" s="4" customFormat="1" ht="39" customHeight="1" x14ac:dyDescent="0.25">
      <c r="A64" s="21" t="s">
        <v>683</v>
      </c>
      <c r="B64" s="21" t="s">
        <v>614</v>
      </c>
      <c r="C64" s="21" t="s">
        <v>460</v>
      </c>
      <c r="D64" s="21" t="str">
        <f>VLOOKUP(C64,'Коды программ'!$A$2:$B$578,2,FALSE)</f>
        <v>Мастер по техническому обслуживанию и ремонту машинно-тракторного парка</v>
      </c>
      <c r="E64" s="49" t="s">
        <v>697</v>
      </c>
      <c r="F64" s="50" t="s">
        <v>1353</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24" t="str">
        <f t="shared" si="3"/>
        <v>проверка пройдена</v>
      </c>
    </row>
    <row r="65" spans="1:34" s="4" customFormat="1" ht="39" customHeight="1" x14ac:dyDescent="0.25">
      <c r="A65" s="21" t="s">
        <v>683</v>
      </c>
      <c r="B65" s="21" t="s">
        <v>614</v>
      </c>
      <c r="C65" s="21" t="s">
        <v>460</v>
      </c>
      <c r="D65" s="21" t="str">
        <f>VLOOKUP(C65,'Коды программ'!$A$2:$B$578,2,FALSE)</f>
        <v>Мастер по техническому обслуживанию и ремонту машинно-тракторного парка</v>
      </c>
      <c r="E65" s="49" t="s">
        <v>698</v>
      </c>
      <c r="F65" s="50" t="s">
        <v>1354</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24" t="str">
        <f t="shared" si="3"/>
        <v>проверка пройдена</v>
      </c>
    </row>
    <row r="66" spans="1:34" s="4" customFormat="1" ht="39.75" customHeight="1" x14ac:dyDescent="0.25">
      <c r="A66" s="21" t="s">
        <v>683</v>
      </c>
      <c r="B66" s="21" t="s">
        <v>614</v>
      </c>
      <c r="C66" s="21" t="s">
        <v>460</v>
      </c>
      <c r="D66" s="21" t="str">
        <f>VLOOKUP(C66,'Коды программ'!$A$2:$B$578,2,FALSE)</f>
        <v>Мастер по техническому обслуживанию и ремонту машинно-тракторного парка</v>
      </c>
      <c r="E66" s="49" t="s">
        <v>699</v>
      </c>
      <c r="F66" s="50" t="s">
        <v>1355</v>
      </c>
      <c r="G66" s="8">
        <v>1</v>
      </c>
      <c r="H66" s="8">
        <v>1</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24" t="str">
        <f t="shared" si="3"/>
        <v>проверка пройдена</v>
      </c>
    </row>
    <row r="67" spans="1:34" s="4" customFormat="1" ht="66" customHeight="1" x14ac:dyDescent="0.25">
      <c r="A67" s="21" t="s">
        <v>683</v>
      </c>
      <c r="B67" s="21" t="s">
        <v>614</v>
      </c>
      <c r="C67" s="21" t="s">
        <v>460</v>
      </c>
      <c r="D67" s="21" t="str">
        <f>VLOOKUP(C67,'Коды программ'!$A$2:$B$578,2,FALSE)</f>
        <v>Мастер по техническому обслуживанию и ремонту машинно-тракторного парка</v>
      </c>
      <c r="E67" s="7" t="s">
        <v>700</v>
      </c>
      <c r="F67" s="5" t="s">
        <v>1356</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v>0</v>
      </c>
      <c r="AH67" s="24" t="str">
        <f t="shared" si="3"/>
        <v>проверка пройдена</v>
      </c>
    </row>
    <row r="68" spans="1:34" s="4" customFormat="1" ht="75" customHeight="1" x14ac:dyDescent="0.25">
      <c r="A68" s="21" t="s">
        <v>683</v>
      </c>
      <c r="B68" s="21" t="s">
        <v>614</v>
      </c>
      <c r="C68" s="21" t="s">
        <v>460</v>
      </c>
      <c r="D68" s="21" t="str">
        <f>VLOOKUP(C68,'Коды программ'!$A$2:$B$578,2,FALSE)</f>
        <v>Мастер по техническому обслуживанию и ремонту машинно-тракторного парка</v>
      </c>
      <c r="E68" s="7" t="s">
        <v>701</v>
      </c>
      <c r="F68" s="5" t="s">
        <v>1357</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24" t="str">
        <f t="shared" si="3"/>
        <v>проверка пройдена</v>
      </c>
    </row>
    <row r="69" spans="1:34" s="32" customFormat="1" ht="35.25" customHeight="1" x14ac:dyDescent="0.25">
      <c r="A69" s="27" t="s">
        <v>683</v>
      </c>
      <c r="B69" s="27" t="s">
        <v>614</v>
      </c>
      <c r="C69" s="27" t="s">
        <v>60</v>
      </c>
      <c r="D69" s="27" t="str">
        <f>VLOOKUP(C69,'Коды программ'!$A$2:$B$578,2,FALSE)</f>
        <v>Управление, эксплуатация и обслуживание многоквартирного дома</v>
      </c>
      <c r="E69" s="28" t="s">
        <v>10</v>
      </c>
      <c r="F69" s="29" t="s">
        <v>721</v>
      </c>
      <c r="G69" s="30">
        <v>19</v>
      </c>
      <c r="H69" s="30">
        <v>8</v>
      </c>
      <c r="I69" s="30">
        <v>3</v>
      </c>
      <c r="J69" s="30">
        <v>5</v>
      </c>
      <c r="K69" s="30">
        <v>0</v>
      </c>
      <c r="L69" s="30">
        <v>3</v>
      </c>
      <c r="M69" s="30">
        <v>2</v>
      </c>
      <c r="N69" s="30">
        <v>0</v>
      </c>
      <c r="O69" s="30">
        <v>0</v>
      </c>
      <c r="P69" s="30">
        <v>3</v>
      </c>
      <c r="Q69" s="30">
        <v>3</v>
      </c>
      <c r="R69" s="30">
        <v>0</v>
      </c>
      <c r="S69" s="30">
        <v>0</v>
      </c>
      <c r="T69" s="30">
        <v>0</v>
      </c>
      <c r="U69" s="30">
        <v>0</v>
      </c>
      <c r="V69" s="30">
        <v>0</v>
      </c>
      <c r="W69" s="30">
        <v>0</v>
      </c>
      <c r="X69" s="30">
        <v>0</v>
      </c>
      <c r="Y69" s="30">
        <v>0</v>
      </c>
      <c r="Z69" s="30">
        <v>0</v>
      </c>
      <c r="AA69" s="30">
        <v>0</v>
      </c>
      <c r="AB69" s="30">
        <v>0</v>
      </c>
      <c r="AC69" s="30">
        <v>0</v>
      </c>
      <c r="AD69" s="30">
        <v>0</v>
      </c>
      <c r="AE69" s="30">
        <v>0</v>
      </c>
      <c r="AF69" s="30">
        <v>0</v>
      </c>
      <c r="AG69" s="46">
        <v>0</v>
      </c>
      <c r="AH69" s="31"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4" customFormat="1" ht="35.25" customHeight="1" x14ac:dyDescent="0.25">
      <c r="A70" s="21" t="s">
        <v>683</v>
      </c>
      <c r="B70" s="21" t="s">
        <v>614</v>
      </c>
      <c r="C70" s="21" t="s">
        <v>60</v>
      </c>
      <c r="D70" s="21" t="str">
        <f>VLOOKUP(C70,'Коды программ'!$A$2:$B$578,2,FALSE)</f>
        <v>Управление, эксплуатация и обслуживание многоквартирного дома</v>
      </c>
      <c r="E70" s="7" t="s">
        <v>11</v>
      </c>
      <c r="F70" s="5" t="s">
        <v>722</v>
      </c>
      <c r="G70" s="8">
        <v>0</v>
      </c>
      <c r="H70" s="8">
        <v>0</v>
      </c>
      <c r="I70" s="8">
        <v>0</v>
      </c>
      <c r="J70" s="8">
        <v>0</v>
      </c>
      <c r="K70" s="8">
        <v>0</v>
      </c>
      <c r="L70" s="8">
        <v>0</v>
      </c>
      <c r="M70" s="8">
        <v>0</v>
      </c>
      <c r="N70" s="8">
        <v>0</v>
      </c>
      <c r="O70" s="8">
        <v>0</v>
      </c>
      <c r="P70" s="8">
        <v>0</v>
      </c>
      <c r="Q70" s="8">
        <v>0</v>
      </c>
      <c r="R70" s="8">
        <v>0</v>
      </c>
      <c r="S70" s="8">
        <v>0</v>
      </c>
      <c r="T70" s="8">
        <v>0</v>
      </c>
      <c r="U70" s="8">
        <v>0</v>
      </c>
      <c r="V70" s="8">
        <v>0</v>
      </c>
      <c r="W70" s="8">
        <v>0</v>
      </c>
      <c r="X70" s="8">
        <v>0</v>
      </c>
      <c r="Y70" s="8">
        <v>0</v>
      </c>
      <c r="Z70" s="8">
        <v>0</v>
      </c>
      <c r="AA70" s="8">
        <v>0</v>
      </c>
      <c r="AB70" s="8">
        <v>0</v>
      </c>
      <c r="AC70" s="8">
        <v>0</v>
      </c>
      <c r="AD70" s="8">
        <v>0</v>
      </c>
      <c r="AE70" s="8">
        <v>0</v>
      </c>
      <c r="AF70" s="8">
        <v>0</v>
      </c>
      <c r="AG70" s="8">
        <v>0</v>
      </c>
      <c r="AH70" s="24" t="str">
        <f t="shared" ref="AH70:AH83" si="4">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4" customFormat="1" ht="35.25" customHeight="1" x14ac:dyDescent="0.25">
      <c r="A71" s="21" t="s">
        <v>683</v>
      </c>
      <c r="B71" s="21" t="s">
        <v>614</v>
      </c>
      <c r="C71" s="21" t="s">
        <v>60</v>
      </c>
      <c r="D71" s="21" t="str">
        <f>VLOOKUP(C71,'Коды программ'!$A$2:$B$578,2,FALSE)</f>
        <v>Управление, эксплуатация и обслуживание многоквартирного дома</v>
      </c>
      <c r="E71" s="7" t="s">
        <v>12</v>
      </c>
      <c r="F71" s="5" t="s">
        <v>723</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24" t="str">
        <f t="shared" si="4"/>
        <v>проверка пройдена</v>
      </c>
    </row>
    <row r="72" spans="1:34" s="4" customFormat="1" ht="36.75" customHeight="1" x14ac:dyDescent="0.25">
      <c r="A72" s="21" t="s">
        <v>683</v>
      </c>
      <c r="B72" s="21" t="s">
        <v>614</v>
      </c>
      <c r="C72" s="21" t="s">
        <v>60</v>
      </c>
      <c r="D72" s="21" t="str">
        <f>VLOOKUP(C72,'Коды программ'!$A$2:$B$578,2,FALSE)</f>
        <v>Управление, эксплуатация и обслуживание многоквартирного дома</v>
      </c>
      <c r="E72" s="7" t="s">
        <v>13</v>
      </c>
      <c r="F72" s="5" t="s">
        <v>15</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24" t="str">
        <f t="shared" si="4"/>
        <v>проверка пройдена</v>
      </c>
    </row>
    <row r="73" spans="1:34" s="4" customFormat="1" ht="27" customHeight="1" x14ac:dyDescent="0.25">
      <c r="A73" s="21" t="s">
        <v>683</v>
      </c>
      <c r="B73" s="21" t="s">
        <v>614</v>
      </c>
      <c r="C73" s="21" t="s">
        <v>60</v>
      </c>
      <c r="D73" s="21" t="str">
        <f>VLOOKUP(C73,'Коды программ'!$A$2:$B$578,2,FALSE)</f>
        <v>Управление, эксплуатация и обслуживание многоквартирного дома</v>
      </c>
      <c r="E73" s="7" t="s">
        <v>14</v>
      </c>
      <c r="F73" s="5" t="s">
        <v>18</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24" t="str">
        <f t="shared" si="4"/>
        <v>проверка пройдена</v>
      </c>
    </row>
    <row r="74" spans="1:34" s="4" customFormat="1" ht="27" customHeight="1" x14ac:dyDescent="0.25">
      <c r="A74" s="21"/>
      <c r="B74" s="21" t="s">
        <v>614</v>
      </c>
      <c r="C74" s="21" t="s">
        <v>60</v>
      </c>
      <c r="D74" s="21" t="str">
        <f>VLOOKUP(C74,'Коды программ'!$A$2:$B$578,2,FALSE)</f>
        <v>Управление, эксплуатация и обслуживание многоквартирного дома</v>
      </c>
      <c r="E74" s="7" t="s">
        <v>692</v>
      </c>
      <c r="F74" s="48" t="s">
        <v>1348</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24" t="str">
        <f t="shared" si="4"/>
        <v>проверка пройдена</v>
      </c>
    </row>
    <row r="75" spans="1:34" s="4" customFormat="1" ht="49.5" customHeight="1" x14ac:dyDescent="0.25">
      <c r="A75" s="21"/>
      <c r="B75" s="21" t="s">
        <v>614</v>
      </c>
      <c r="C75" s="21" t="s">
        <v>60</v>
      </c>
      <c r="D75" s="21" t="str">
        <f>VLOOKUP(C75,'Коды программ'!$A$2:$B$578,2,FALSE)</f>
        <v>Управление, эксплуатация и обслуживание многоквартирного дома</v>
      </c>
      <c r="E75" s="7" t="s">
        <v>693</v>
      </c>
      <c r="F75" s="48" t="s">
        <v>1349</v>
      </c>
      <c r="G75" s="8">
        <v>0</v>
      </c>
      <c r="H75" s="8">
        <v>0</v>
      </c>
      <c r="I75" s="8">
        <v>0</v>
      </c>
      <c r="J75" s="8">
        <v>0</v>
      </c>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v>0</v>
      </c>
      <c r="AH75" s="24" t="str">
        <f t="shared" si="4"/>
        <v>проверка пройдена</v>
      </c>
    </row>
    <row r="76" spans="1:34" s="4" customFormat="1" ht="27" customHeight="1" x14ac:dyDescent="0.25">
      <c r="A76" s="21"/>
      <c r="B76" s="21" t="s">
        <v>614</v>
      </c>
      <c r="C76" s="21" t="s">
        <v>60</v>
      </c>
      <c r="D76" s="21" t="str">
        <f>VLOOKUP(C76,'Коды программ'!$A$2:$B$578,2,FALSE)</f>
        <v>Управление, эксплуатация и обслуживание многоквартирного дома</v>
      </c>
      <c r="E76" s="7" t="s">
        <v>694</v>
      </c>
      <c r="F76" s="48" t="s">
        <v>1350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24" t="str">
        <f t="shared" si="4"/>
        <v>проверка пройдена</v>
      </c>
    </row>
    <row r="77" spans="1:34" s="4" customFormat="1" ht="27" customHeight="1" x14ac:dyDescent="0.25">
      <c r="A77" s="21"/>
      <c r="B77" s="21" t="s">
        <v>614</v>
      </c>
      <c r="C77" s="21" t="s">
        <v>60</v>
      </c>
      <c r="D77" s="21" t="str">
        <f>VLOOKUP(C77,'Коды программ'!$A$2:$B$578,2,FALSE)</f>
        <v>Управление, эксплуатация и обслуживание многоквартирного дома</v>
      </c>
      <c r="E77" s="7" t="s">
        <v>695</v>
      </c>
      <c r="F77" s="48" t="s">
        <v>1351</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24" t="str">
        <f t="shared" si="4"/>
        <v>проверка пройдена</v>
      </c>
    </row>
    <row r="78" spans="1:34" s="4" customFormat="1" ht="27" customHeight="1" x14ac:dyDescent="0.25">
      <c r="A78" s="21"/>
      <c r="B78" s="21" t="s">
        <v>614</v>
      </c>
      <c r="C78" s="21" t="s">
        <v>60</v>
      </c>
      <c r="D78" s="21" t="str">
        <f>VLOOKUP(C78,'Коды программ'!$A$2:$B$578,2,FALSE)</f>
        <v>Управление, эксплуатация и обслуживание многоквартирного дома</v>
      </c>
      <c r="E78" s="49" t="s">
        <v>696</v>
      </c>
      <c r="F78" s="50" t="s">
        <v>1352</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24" t="str">
        <f t="shared" si="4"/>
        <v>проверка пройдена</v>
      </c>
    </row>
    <row r="79" spans="1:34" s="4" customFormat="1" ht="27" customHeight="1" x14ac:dyDescent="0.25">
      <c r="A79" s="21"/>
      <c r="B79" s="21" t="s">
        <v>614</v>
      </c>
      <c r="C79" s="21" t="s">
        <v>60</v>
      </c>
      <c r="D79" s="21" t="str">
        <f>VLOOKUP(C79,'Коды программ'!$A$2:$B$578,2,FALSE)</f>
        <v>Управление, эксплуатация и обслуживание многоквартирного дома</v>
      </c>
      <c r="E79" s="49" t="s">
        <v>697</v>
      </c>
      <c r="F79" s="50" t="s">
        <v>1353</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24" t="str">
        <f t="shared" si="4"/>
        <v>проверка пройдена</v>
      </c>
    </row>
    <row r="80" spans="1:34" s="4" customFormat="1" ht="27" customHeight="1" x14ac:dyDescent="0.25">
      <c r="A80" s="21"/>
      <c r="B80" s="21" t="s">
        <v>614</v>
      </c>
      <c r="C80" s="21" t="s">
        <v>60</v>
      </c>
      <c r="D80" s="21" t="str">
        <f>VLOOKUP(C80,'Коды программ'!$A$2:$B$578,2,FALSE)</f>
        <v>Управление, эксплуатация и обслуживание многоквартирного дома</v>
      </c>
      <c r="E80" s="49" t="s">
        <v>698</v>
      </c>
      <c r="F80" s="50" t="s">
        <v>1354</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24" t="str">
        <f t="shared" si="4"/>
        <v>проверка пройдена</v>
      </c>
    </row>
    <row r="81" spans="1:34" s="4" customFormat="1" ht="27" customHeight="1" x14ac:dyDescent="0.25">
      <c r="A81" s="21"/>
      <c r="B81" s="21" t="s">
        <v>614</v>
      </c>
      <c r="C81" s="21" t="s">
        <v>60</v>
      </c>
      <c r="D81" s="21" t="str">
        <f>VLOOKUP(C81,'Коды программ'!$A$2:$B$578,2,FALSE)</f>
        <v>Управление, эксплуатация и обслуживание многоквартирного дома</v>
      </c>
      <c r="E81" s="49" t="s">
        <v>699</v>
      </c>
      <c r="F81" s="50" t="s">
        <v>1355</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24" t="str">
        <f t="shared" si="4"/>
        <v>проверка пройдена</v>
      </c>
    </row>
    <row r="82" spans="1:34" s="4" customFormat="1" ht="35.25" customHeight="1" x14ac:dyDescent="0.25">
      <c r="A82" s="21"/>
      <c r="B82" s="21" t="s">
        <v>614</v>
      </c>
      <c r="C82" s="21" t="s">
        <v>60</v>
      </c>
      <c r="D82" s="21" t="str">
        <f>VLOOKUP(C82,'Коды программ'!$A$2:$B$578,2,FALSE)</f>
        <v>Управление, эксплуатация и обслуживание многоквартирного дома</v>
      </c>
      <c r="E82" s="7" t="s">
        <v>700</v>
      </c>
      <c r="F82" s="5" t="s">
        <v>1356</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24" t="str">
        <f t="shared" si="4"/>
        <v>проверка пройдена</v>
      </c>
    </row>
    <row r="83" spans="1:34" s="4" customFormat="1" ht="39" customHeight="1" x14ac:dyDescent="0.25">
      <c r="A83" s="21"/>
      <c r="B83" s="21" t="s">
        <v>614</v>
      </c>
      <c r="C83" s="21" t="s">
        <v>60</v>
      </c>
      <c r="D83" s="21" t="str">
        <f>VLOOKUP(C83,'Коды программ'!$A$2:$B$578,2,FALSE)</f>
        <v>Управление, эксплуатация и обслуживание многоквартирного дома</v>
      </c>
      <c r="E83" s="7" t="s">
        <v>701</v>
      </c>
      <c r="F83" s="5" t="s">
        <v>1357</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24" t="str">
        <f t="shared" si="4"/>
        <v>проверка пройдена</v>
      </c>
    </row>
    <row r="84" spans="1:34" s="32" customFormat="1" ht="35.25" customHeight="1" x14ac:dyDescent="0.25">
      <c r="A84" s="27" t="s">
        <v>683</v>
      </c>
      <c r="B84" s="27" t="s">
        <v>614</v>
      </c>
      <c r="C84" s="27" t="s">
        <v>477</v>
      </c>
      <c r="D84" s="27" t="str">
        <f>VLOOKUP(C84,'Коды программ'!$A$2:$B$578,2,FALSE)</f>
        <v>Механизация сельского хозяйства</v>
      </c>
      <c r="E84" s="28" t="s">
        <v>10</v>
      </c>
      <c r="F84" s="29" t="s">
        <v>721</v>
      </c>
      <c r="G84" s="30">
        <v>44</v>
      </c>
      <c r="H84" s="30">
        <v>27</v>
      </c>
      <c r="I84" s="30">
        <v>10</v>
      </c>
      <c r="J84" s="30">
        <v>19</v>
      </c>
      <c r="K84" s="30">
        <v>0</v>
      </c>
      <c r="L84" s="30">
        <v>0</v>
      </c>
      <c r="M84" s="30">
        <v>0</v>
      </c>
      <c r="N84" s="30">
        <v>3</v>
      </c>
      <c r="O84" s="30">
        <v>5</v>
      </c>
      <c r="P84" s="30">
        <v>0</v>
      </c>
      <c r="Q84" s="30">
        <v>4</v>
      </c>
      <c r="R84" s="30">
        <v>0</v>
      </c>
      <c r="S84" s="30">
        <v>1</v>
      </c>
      <c r="T84" s="30">
        <v>0</v>
      </c>
      <c r="U84" s="30">
        <v>0</v>
      </c>
      <c r="V84" s="30">
        <v>0</v>
      </c>
      <c r="W84" s="30">
        <v>0</v>
      </c>
      <c r="X84" s="30">
        <v>0</v>
      </c>
      <c r="Y84" s="30">
        <v>0</v>
      </c>
      <c r="Z84" s="30">
        <v>0</v>
      </c>
      <c r="AA84" s="30">
        <v>4</v>
      </c>
      <c r="AB84" s="30">
        <v>0</v>
      </c>
      <c r="AC84" s="30">
        <v>0</v>
      </c>
      <c r="AD84" s="30">
        <v>0</v>
      </c>
      <c r="AE84" s="30">
        <v>0</v>
      </c>
      <c r="AF84" s="30">
        <v>0</v>
      </c>
      <c r="AG84" s="46">
        <v>0</v>
      </c>
      <c r="AH84" s="31" t="str">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4" customFormat="1" ht="35.25" customHeight="1" x14ac:dyDescent="0.25">
      <c r="A85" s="21" t="s">
        <v>683</v>
      </c>
      <c r="B85" s="21" t="s">
        <v>614</v>
      </c>
      <c r="C85" s="21" t="s">
        <v>477</v>
      </c>
      <c r="D85" s="21" t="str">
        <f>VLOOKUP(C85,'Коды программ'!$A$2:$B$578,2,FALSE)</f>
        <v>Механизация сельского хозяйства</v>
      </c>
      <c r="E85" s="7" t="s">
        <v>11</v>
      </c>
      <c r="F85" s="5" t="s">
        <v>722</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24" t="str">
        <f t="shared" ref="AH85:AH98" si="5">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4" s="4" customFormat="1" ht="35.25" customHeight="1" x14ac:dyDescent="0.25">
      <c r="A86" s="21" t="s">
        <v>683</v>
      </c>
      <c r="B86" s="21" t="s">
        <v>614</v>
      </c>
      <c r="C86" s="21" t="s">
        <v>477</v>
      </c>
      <c r="D86" s="21" t="str">
        <f>VLOOKUP(C86,'Коды программ'!$A$2:$B$578,2,FALSE)</f>
        <v>Механизация сельского хозяйства</v>
      </c>
      <c r="E86" s="7" t="s">
        <v>12</v>
      </c>
      <c r="F86" s="5" t="s">
        <v>723</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24" t="str">
        <f t="shared" si="5"/>
        <v>проверка пройдена</v>
      </c>
    </row>
    <row r="87" spans="1:34" s="4" customFormat="1" ht="36.75" customHeight="1" x14ac:dyDescent="0.25">
      <c r="A87" s="21" t="s">
        <v>683</v>
      </c>
      <c r="B87" s="21" t="s">
        <v>614</v>
      </c>
      <c r="C87" s="21" t="s">
        <v>477</v>
      </c>
      <c r="D87" s="21" t="str">
        <f>VLOOKUP(C87,'Коды программ'!$A$2:$B$578,2,FALSE)</f>
        <v>Механизация сельского хозяйства</v>
      </c>
      <c r="E87" s="7" t="s">
        <v>13</v>
      </c>
      <c r="F87" s="5" t="s">
        <v>15</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24" t="str">
        <f t="shared" si="5"/>
        <v>проверка пройдена</v>
      </c>
    </row>
    <row r="88" spans="1:34" s="4" customFormat="1" ht="27" customHeight="1" x14ac:dyDescent="0.25">
      <c r="A88" s="21" t="s">
        <v>683</v>
      </c>
      <c r="B88" s="21" t="s">
        <v>614</v>
      </c>
      <c r="C88" s="21" t="s">
        <v>477</v>
      </c>
      <c r="D88" s="21" t="str">
        <f>VLOOKUP(C88,'Коды программ'!$A$2:$B$578,2,FALSE)</f>
        <v>Механизация сельского хозяйства</v>
      </c>
      <c r="E88" s="7" t="s">
        <v>14</v>
      </c>
      <c r="F88" s="5" t="s">
        <v>18</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24" t="str">
        <f t="shared" si="5"/>
        <v>проверка пройдена</v>
      </c>
    </row>
    <row r="89" spans="1:34" s="4" customFormat="1" ht="27" customHeight="1" x14ac:dyDescent="0.25">
      <c r="A89" s="21" t="s">
        <v>683</v>
      </c>
      <c r="B89" s="21" t="s">
        <v>614</v>
      </c>
      <c r="C89" s="21" t="s">
        <v>477</v>
      </c>
      <c r="D89" s="21" t="str">
        <f>VLOOKUP(C89,'Коды программ'!$A$2:$B$578,2,FALSE)</f>
        <v>Механизация сельского хозяйства</v>
      </c>
      <c r="E89" s="7" t="s">
        <v>692</v>
      </c>
      <c r="F89" s="48" t="s">
        <v>1348</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24" t="str">
        <f t="shared" si="5"/>
        <v>проверка пройдена</v>
      </c>
    </row>
    <row r="90" spans="1:34" s="4" customFormat="1" ht="27" customHeight="1" x14ac:dyDescent="0.25">
      <c r="A90" s="21" t="s">
        <v>683</v>
      </c>
      <c r="B90" s="21" t="s">
        <v>614</v>
      </c>
      <c r="C90" s="21" t="s">
        <v>477</v>
      </c>
      <c r="D90" s="21" t="str">
        <f>VLOOKUP(C90,'Коды программ'!$A$2:$B$578,2,FALSE)</f>
        <v>Механизация сельского хозяйства</v>
      </c>
      <c r="E90" s="7" t="s">
        <v>693</v>
      </c>
      <c r="F90" s="48" t="s">
        <v>1349</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24" t="str">
        <f t="shared" si="5"/>
        <v>проверка пройдена</v>
      </c>
    </row>
    <row r="91" spans="1:34" s="4" customFormat="1" ht="27" customHeight="1" x14ac:dyDescent="0.25">
      <c r="A91" s="21" t="s">
        <v>683</v>
      </c>
      <c r="B91" s="21" t="s">
        <v>614</v>
      </c>
      <c r="C91" s="21" t="s">
        <v>477</v>
      </c>
      <c r="D91" s="21" t="str">
        <f>VLOOKUP(C91,'Коды программ'!$A$2:$B$578,2,FALSE)</f>
        <v>Механизация сельского хозяйства</v>
      </c>
      <c r="E91" s="7" t="s">
        <v>694</v>
      </c>
      <c r="F91" s="48" t="s">
        <v>1350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24" t="str">
        <f t="shared" si="5"/>
        <v>проверка пройдена</v>
      </c>
    </row>
    <row r="92" spans="1:34" s="4" customFormat="1" ht="27" customHeight="1" x14ac:dyDescent="0.25">
      <c r="A92" s="21" t="s">
        <v>683</v>
      </c>
      <c r="B92" s="21" t="s">
        <v>614</v>
      </c>
      <c r="C92" s="21" t="s">
        <v>477</v>
      </c>
      <c r="D92" s="21" t="str">
        <f>VLOOKUP(C92,'Коды программ'!$A$2:$B$578,2,FALSE)</f>
        <v>Механизация сельского хозяйства</v>
      </c>
      <c r="E92" s="7" t="s">
        <v>695</v>
      </c>
      <c r="F92" s="48" t="s">
        <v>1351</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24" t="str">
        <f t="shared" si="5"/>
        <v>проверка пройдена</v>
      </c>
    </row>
    <row r="93" spans="1:34" s="4" customFormat="1" ht="27" customHeight="1" x14ac:dyDescent="0.25">
      <c r="A93" s="21" t="s">
        <v>683</v>
      </c>
      <c r="B93" s="21" t="s">
        <v>614</v>
      </c>
      <c r="C93" s="21" t="s">
        <v>477</v>
      </c>
      <c r="D93" s="21" t="str">
        <f>VLOOKUP(C93,'Коды программ'!$A$2:$B$578,2,FALSE)</f>
        <v>Механизация сельского хозяйства</v>
      </c>
      <c r="E93" s="49" t="s">
        <v>696</v>
      </c>
      <c r="F93" s="50" t="s">
        <v>1352</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24" t="str">
        <f t="shared" si="5"/>
        <v>проверка пройдена</v>
      </c>
    </row>
    <row r="94" spans="1:34" s="4" customFormat="1" ht="27" customHeight="1" x14ac:dyDescent="0.25">
      <c r="A94" s="21" t="s">
        <v>683</v>
      </c>
      <c r="B94" s="21" t="s">
        <v>614</v>
      </c>
      <c r="C94" s="21" t="s">
        <v>477</v>
      </c>
      <c r="D94" s="21" t="str">
        <f>VLOOKUP(C94,'Коды программ'!$A$2:$B$578,2,FALSE)</f>
        <v>Механизация сельского хозяйства</v>
      </c>
      <c r="E94" s="49" t="s">
        <v>697</v>
      </c>
      <c r="F94" s="50" t="s">
        <v>1353</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24" t="str">
        <f t="shared" si="5"/>
        <v>проверка пройдена</v>
      </c>
    </row>
    <row r="95" spans="1:34" s="4" customFormat="1" ht="27" customHeight="1" x14ac:dyDescent="0.25">
      <c r="A95" s="21" t="s">
        <v>683</v>
      </c>
      <c r="B95" s="21" t="s">
        <v>614</v>
      </c>
      <c r="C95" s="21" t="s">
        <v>477</v>
      </c>
      <c r="D95" s="21" t="str">
        <f>VLOOKUP(C95,'Коды программ'!$A$2:$B$578,2,FALSE)</f>
        <v>Механизация сельского хозяйства</v>
      </c>
      <c r="E95" s="49" t="s">
        <v>698</v>
      </c>
      <c r="F95" s="50" t="s">
        <v>1354</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24" t="str">
        <f t="shared" si="5"/>
        <v>проверка пройдена</v>
      </c>
    </row>
    <row r="96" spans="1:34" s="4" customFormat="1" ht="27" customHeight="1" x14ac:dyDescent="0.25">
      <c r="A96" s="21" t="s">
        <v>683</v>
      </c>
      <c r="B96" s="21" t="s">
        <v>614</v>
      </c>
      <c r="C96" s="21" t="s">
        <v>477</v>
      </c>
      <c r="D96" s="21" t="str">
        <f>VLOOKUP(C96,'Коды программ'!$A$2:$B$578,2,FALSE)</f>
        <v>Механизация сельского хозяйства</v>
      </c>
      <c r="E96" s="49" t="s">
        <v>699</v>
      </c>
      <c r="F96" s="50" t="s">
        <v>1355</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24" t="str">
        <f t="shared" si="5"/>
        <v>проверка пройдена</v>
      </c>
    </row>
    <row r="97" spans="1:34" s="4" customFormat="1" ht="27" customHeight="1" x14ac:dyDescent="0.25">
      <c r="A97" s="21" t="s">
        <v>683</v>
      </c>
      <c r="B97" s="21" t="s">
        <v>614</v>
      </c>
      <c r="C97" s="21" t="s">
        <v>477</v>
      </c>
      <c r="D97" s="21" t="str">
        <f>VLOOKUP(C97,'Коды программ'!$A$2:$B$578,2,FALSE)</f>
        <v>Механизация сельского хозяйства</v>
      </c>
      <c r="E97" s="7" t="s">
        <v>700</v>
      </c>
      <c r="F97" s="5" t="s">
        <v>1356</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24" t="str">
        <f t="shared" si="5"/>
        <v>проверка пройдена</v>
      </c>
    </row>
    <row r="98" spans="1:34" s="4" customFormat="1" ht="34.5" customHeight="1" x14ac:dyDescent="0.25">
      <c r="A98" s="21" t="s">
        <v>683</v>
      </c>
      <c r="B98" s="21" t="s">
        <v>614</v>
      </c>
      <c r="C98" s="21" t="s">
        <v>477</v>
      </c>
      <c r="D98" s="21" t="str">
        <f>VLOOKUP(C98,'Коды программ'!$A$2:$B$578,2,FALSE)</f>
        <v>Механизация сельского хозяйства</v>
      </c>
      <c r="E98" s="7" t="s">
        <v>701</v>
      </c>
      <c r="F98" s="5" t="s">
        <v>1357</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24" t="str">
        <f t="shared" si="5"/>
        <v>проверка пройдена</v>
      </c>
    </row>
    <row r="99" spans="1:34" s="32" customFormat="1" ht="35.25" customHeight="1" x14ac:dyDescent="0.25">
      <c r="A99" s="27" t="s">
        <v>683</v>
      </c>
      <c r="B99" s="27" t="s">
        <v>614</v>
      </c>
      <c r="C99" s="27" t="s">
        <v>482</v>
      </c>
      <c r="D99" s="27" t="str">
        <f>VLOOKUP(C99,'Коды программ'!$A$2:$B$578,2,FALSE)</f>
        <v>Садово-парковое и ландшафтное строительство</v>
      </c>
      <c r="E99" s="28" t="s">
        <v>10</v>
      </c>
      <c r="F99" s="29" t="s">
        <v>721</v>
      </c>
      <c r="G99" s="30">
        <v>14</v>
      </c>
      <c r="H99" s="30">
        <v>8</v>
      </c>
      <c r="I99" s="30">
        <v>3</v>
      </c>
      <c r="J99" s="30">
        <v>8</v>
      </c>
      <c r="K99" s="30">
        <v>0</v>
      </c>
      <c r="L99" s="30">
        <v>0</v>
      </c>
      <c r="M99" s="30">
        <v>2</v>
      </c>
      <c r="N99" s="30">
        <v>0</v>
      </c>
      <c r="O99" s="30">
        <v>0</v>
      </c>
      <c r="P99" s="30">
        <v>1</v>
      </c>
      <c r="Q99" s="30">
        <v>2</v>
      </c>
      <c r="R99" s="30">
        <v>0</v>
      </c>
      <c r="S99" s="30">
        <v>0</v>
      </c>
      <c r="T99" s="30">
        <v>0</v>
      </c>
      <c r="U99" s="30">
        <v>0</v>
      </c>
      <c r="V99" s="30">
        <v>0</v>
      </c>
      <c r="W99" s="30">
        <v>0</v>
      </c>
      <c r="X99" s="30">
        <v>0</v>
      </c>
      <c r="Y99" s="30">
        <v>0</v>
      </c>
      <c r="Z99" s="30">
        <v>0</v>
      </c>
      <c r="AA99" s="30">
        <v>1</v>
      </c>
      <c r="AB99" s="30">
        <v>0</v>
      </c>
      <c r="AC99" s="30">
        <v>0</v>
      </c>
      <c r="AD99" s="30">
        <v>0</v>
      </c>
      <c r="AE99" s="30">
        <v>0</v>
      </c>
      <c r="AF99" s="30">
        <v>0</v>
      </c>
      <c r="AG99" s="46">
        <v>0</v>
      </c>
      <c r="AH99" s="31" t="str">
        <f>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4" customFormat="1" ht="35.25" customHeight="1" x14ac:dyDescent="0.25">
      <c r="A100" s="21" t="s">
        <v>683</v>
      </c>
      <c r="B100" s="21" t="s">
        <v>614</v>
      </c>
      <c r="C100" s="21" t="s">
        <v>482</v>
      </c>
      <c r="D100" s="21" t="str">
        <f>VLOOKUP(C100,'Коды программ'!$A$2:$B$578,2,FALSE)</f>
        <v>Садово-парковое и ландшафтное строительство</v>
      </c>
      <c r="E100" s="7" t="s">
        <v>11</v>
      </c>
      <c r="F100" s="5" t="s">
        <v>722</v>
      </c>
      <c r="G100" s="8">
        <v>1</v>
      </c>
      <c r="H100" s="8">
        <v>1</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24" t="str">
        <f t="shared" ref="AH100:AH113" si="6">IF(G100=H100+K100+L100+M100+N100+O100+P100+Q100+R100+S100+T100+U100+V100+W100+X100+Y100+Z100+AA100+AB100+AC100+AD100+AE100+AF100,"проверка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1" spans="1:34" s="4" customFormat="1" ht="35.25" customHeight="1" x14ac:dyDescent="0.25">
      <c r="A101" s="21" t="s">
        <v>683</v>
      </c>
      <c r="B101" s="21" t="s">
        <v>614</v>
      </c>
      <c r="C101" s="21" t="s">
        <v>482</v>
      </c>
      <c r="D101" s="21" t="str">
        <f>VLOOKUP(C101,'Коды программ'!$A$2:$B$578,2,FALSE)</f>
        <v>Садово-парковое и ландшафтное строительство</v>
      </c>
      <c r="E101" s="7" t="s">
        <v>12</v>
      </c>
      <c r="F101" s="5" t="s">
        <v>723</v>
      </c>
      <c r="G101" s="8">
        <v>1</v>
      </c>
      <c r="H101" s="8">
        <v>1</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24" t="str">
        <f t="shared" si="6"/>
        <v>проверка пройдена</v>
      </c>
    </row>
    <row r="102" spans="1:34" s="4" customFormat="1" ht="35.25" customHeight="1" x14ac:dyDescent="0.25">
      <c r="A102" s="21" t="s">
        <v>683</v>
      </c>
      <c r="B102" s="21" t="s">
        <v>614</v>
      </c>
      <c r="C102" s="21" t="s">
        <v>482</v>
      </c>
      <c r="D102" s="21" t="str">
        <f>VLOOKUP(C102,'Коды программ'!$A$2:$B$578,2,FALSE)</f>
        <v>Садово-парковое и ландшафтное строительство</v>
      </c>
      <c r="E102" s="7" t="s">
        <v>13</v>
      </c>
      <c r="F102" s="5" t="s">
        <v>15</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24" t="str">
        <f t="shared" si="6"/>
        <v>проверка пройдена</v>
      </c>
    </row>
    <row r="103" spans="1:34" s="4" customFormat="1" ht="35.25" customHeight="1" x14ac:dyDescent="0.25">
      <c r="A103" s="21" t="s">
        <v>683</v>
      </c>
      <c r="B103" s="21" t="s">
        <v>614</v>
      </c>
      <c r="C103" s="21" t="s">
        <v>482</v>
      </c>
      <c r="D103" s="21" t="str">
        <f>VLOOKUP(C103,'Коды программ'!$A$2:$B$578,2,FALSE)</f>
        <v>Садово-парковое и ландшафтное строительство</v>
      </c>
      <c r="E103" s="7" t="s">
        <v>14</v>
      </c>
      <c r="F103" s="5" t="s">
        <v>18</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24" t="str">
        <f t="shared" si="6"/>
        <v>проверка пройдена</v>
      </c>
    </row>
    <row r="104" spans="1:34" s="4" customFormat="1" ht="35.25" customHeight="1" x14ac:dyDescent="0.25">
      <c r="A104" s="21" t="s">
        <v>683</v>
      </c>
      <c r="B104" s="21" t="s">
        <v>614</v>
      </c>
      <c r="C104" s="21" t="s">
        <v>482</v>
      </c>
      <c r="D104" s="21" t="str">
        <f>VLOOKUP(C104,'Коды программ'!$A$2:$B$578,2,FALSE)</f>
        <v>Садово-парковое и ландшафтное строительство</v>
      </c>
      <c r="E104" s="7" t="s">
        <v>692</v>
      </c>
      <c r="F104" s="48" t="s">
        <v>1348</v>
      </c>
      <c r="G104" s="8">
        <v>1</v>
      </c>
      <c r="H104" s="8">
        <v>1</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24" t="str">
        <f t="shared" si="6"/>
        <v>проверка пройдена</v>
      </c>
    </row>
    <row r="105" spans="1:34" s="4" customFormat="1" ht="35.25" customHeight="1" x14ac:dyDescent="0.25">
      <c r="A105" s="21" t="s">
        <v>683</v>
      </c>
      <c r="B105" s="21" t="s">
        <v>614</v>
      </c>
      <c r="C105" s="21" t="s">
        <v>482</v>
      </c>
      <c r="D105" s="21" t="str">
        <f>VLOOKUP(C105,'Коды программ'!$A$2:$B$578,2,FALSE)</f>
        <v>Садово-парковое и ландшафтное строительство</v>
      </c>
      <c r="E105" s="7" t="s">
        <v>693</v>
      </c>
      <c r="F105" s="48" t="s">
        <v>1349</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24" t="str">
        <f t="shared" si="6"/>
        <v>проверка пройдена</v>
      </c>
    </row>
    <row r="106" spans="1:34" s="4" customFormat="1" ht="35.25" customHeight="1" x14ac:dyDescent="0.25">
      <c r="A106" s="21" t="s">
        <v>683</v>
      </c>
      <c r="B106" s="21" t="s">
        <v>614</v>
      </c>
      <c r="C106" s="21" t="s">
        <v>482</v>
      </c>
      <c r="D106" s="21" t="str">
        <f>VLOOKUP(C106,'Коды программ'!$A$2:$B$578,2,FALSE)</f>
        <v>Садово-парковое и ландшафтное строительство</v>
      </c>
      <c r="E106" s="7" t="s">
        <v>694</v>
      </c>
      <c r="F106" s="48" t="s">
        <v>1350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24" t="str">
        <f t="shared" si="6"/>
        <v>проверка пройдена</v>
      </c>
    </row>
    <row r="107" spans="1:34" s="4" customFormat="1" ht="35.25" customHeight="1" x14ac:dyDescent="0.25">
      <c r="A107" s="21" t="s">
        <v>683</v>
      </c>
      <c r="B107" s="21" t="s">
        <v>614</v>
      </c>
      <c r="C107" s="21" t="s">
        <v>482</v>
      </c>
      <c r="D107" s="21" t="str">
        <f>VLOOKUP(C107,'Коды программ'!$A$2:$B$578,2,FALSE)</f>
        <v>Садово-парковое и ландшафтное строительство</v>
      </c>
      <c r="E107" s="7" t="s">
        <v>695</v>
      </c>
      <c r="F107" s="48" t="s">
        <v>1351</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24" t="str">
        <f t="shared" si="6"/>
        <v>проверка пройдена</v>
      </c>
    </row>
    <row r="108" spans="1:34" s="4" customFormat="1" ht="35.25" customHeight="1" x14ac:dyDescent="0.25">
      <c r="A108" s="21" t="s">
        <v>683</v>
      </c>
      <c r="B108" s="21" t="s">
        <v>614</v>
      </c>
      <c r="C108" s="21" t="s">
        <v>482</v>
      </c>
      <c r="D108" s="21" t="str">
        <f>VLOOKUP(C108,'Коды программ'!$A$2:$B$578,2,FALSE)</f>
        <v>Садово-парковое и ландшафтное строительство</v>
      </c>
      <c r="E108" s="49" t="s">
        <v>696</v>
      </c>
      <c r="F108" s="50" t="s">
        <v>1352</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24" t="str">
        <f t="shared" si="6"/>
        <v>проверка пройдена</v>
      </c>
    </row>
    <row r="109" spans="1:34" s="4" customFormat="1" ht="35.25" customHeight="1" x14ac:dyDescent="0.25">
      <c r="A109" s="21" t="s">
        <v>683</v>
      </c>
      <c r="B109" s="21" t="s">
        <v>614</v>
      </c>
      <c r="C109" s="21" t="s">
        <v>482</v>
      </c>
      <c r="D109" s="21" t="str">
        <f>VLOOKUP(C109,'Коды программ'!$A$2:$B$578,2,FALSE)</f>
        <v>Садово-парковое и ландшафтное строительство</v>
      </c>
      <c r="E109" s="49" t="s">
        <v>697</v>
      </c>
      <c r="F109" s="50" t="s">
        <v>1353</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24" t="str">
        <f t="shared" si="6"/>
        <v>проверка пройдена</v>
      </c>
    </row>
    <row r="110" spans="1:34" s="4" customFormat="1" ht="35.25" customHeight="1" x14ac:dyDescent="0.25">
      <c r="A110" s="21" t="s">
        <v>683</v>
      </c>
      <c r="B110" s="21" t="s">
        <v>614</v>
      </c>
      <c r="C110" s="21" t="s">
        <v>482</v>
      </c>
      <c r="D110" s="21" t="str">
        <f>VLOOKUP(C110,'Коды программ'!$A$2:$B$578,2,FALSE)</f>
        <v>Садово-парковое и ландшафтное строительство</v>
      </c>
      <c r="E110" s="49" t="s">
        <v>698</v>
      </c>
      <c r="F110" s="50" t="s">
        <v>1354</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24" t="str">
        <f t="shared" si="6"/>
        <v>проверка пройдена</v>
      </c>
    </row>
    <row r="111" spans="1:34" s="4" customFormat="1" ht="35.25" customHeight="1" x14ac:dyDescent="0.25">
      <c r="A111" s="21" t="s">
        <v>683</v>
      </c>
      <c r="B111" s="21" t="s">
        <v>614</v>
      </c>
      <c r="C111" s="21" t="s">
        <v>482</v>
      </c>
      <c r="D111" s="21" t="str">
        <f>VLOOKUP(C111,'Коды программ'!$A$2:$B$578,2,FALSE)</f>
        <v>Садово-парковое и ландшафтное строительство</v>
      </c>
      <c r="E111" s="49" t="s">
        <v>699</v>
      </c>
      <c r="F111" s="50" t="s">
        <v>1355</v>
      </c>
      <c r="G111" s="8">
        <v>1</v>
      </c>
      <c r="H111" s="8">
        <v>1</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24" t="str">
        <f t="shared" si="6"/>
        <v>проверка пройдена</v>
      </c>
    </row>
    <row r="112" spans="1:34" s="4" customFormat="1" ht="35.25" customHeight="1" x14ac:dyDescent="0.25">
      <c r="A112" s="21" t="s">
        <v>683</v>
      </c>
      <c r="B112" s="21" t="s">
        <v>614</v>
      </c>
      <c r="C112" s="21" t="s">
        <v>482</v>
      </c>
      <c r="D112" s="21" t="str">
        <f>VLOOKUP(C112,'Коды программ'!$A$2:$B$578,2,FALSE)</f>
        <v>Садово-парковое и ландшафтное строительство</v>
      </c>
      <c r="E112" s="7" t="s">
        <v>700</v>
      </c>
      <c r="F112" s="5" t="s">
        <v>1356</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24" t="str">
        <f t="shared" si="6"/>
        <v>проверка пройдена</v>
      </c>
    </row>
    <row r="113" spans="1:34" s="4" customFormat="1" ht="35.25" customHeight="1" x14ac:dyDescent="0.25">
      <c r="A113" s="21" t="s">
        <v>683</v>
      </c>
      <c r="B113" s="21" t="s">
        <v>614</v>
      </c>
      <c r="C113" s="21" t="s">
        <v>482</v>
      </c>
      <c r="D113" s="21" t="str">
        <f>VLOOKUP(C113,'Коды программ'!$A$2:$B$578,2,FALSE)</f>
        <v>Садово-парковое и ландшафтное строительство</v>
      </c>
      <c r="E113" s="7" t="s">
        <v>701</v>
      </c>
      <c r="F113" s="5" t="s">
        <v>1357</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24" t="str">
        <f t="shared" si="6"/>
        <v>проверка пройдена</v>
      </c>
    </row>
    <row r="114" spans="1:34" ht="64.5" customHeight="1" x14ac:dyDescent="0.3">
      <c r="A114" s="53" t="s">
        <v>725</v>
      </c>
      <c r="B114" s="53"/>
      <c r="C114" s="53"/>
      <c r="D114" s="53"/>
      <c r="E114" s="53"/>
      <c r="F114" s="53"/>
      <c r="G114" s="25"/>
      <c r="H114" s="25"/>
      <c r="I114" s="25"/>
      <c r="J114" s="25"/>
      <c r="K114" s="25"/>
      <c r="L114" s="25"/>
      <c r="M114" s="25"/>
      <c r="N114" s="25"/>
      <c r="O114" s="25"/>
      <c r="P114" s="25"/>
      <c r="Q114" s="25"/>
      <c r="R114" s="25"/>
      <c r="S114" s="25"/>
      <c r="T114" s="25"/>
      <c r="U114" s="25"/>
      <c r="V114" s="25"/>
      <c r="W114" s="13"/>
      <c r="X114" s="13"/>
      <c r="Y114" s="13"/>
      <c r="Z114" s="13"/>
      <c r="AA114" s="13"/>
      <c r="AB114" s="13"/>
      <c r="AC114" s="13"/>
      <c r="AD114" s="13"/>
      <c r="AE114" s="13"/>
      <c r="AF114" s="13"/>
      <c r="AG114" s="6"/>
    </row>
    <row r="116" spans="1:34" ht="114" customHeight="1" x14ac:dyDescent="0.3">
      <c r="A116" s="51" t="s">
        <v>1330</v>
      </c>
      <c r="B116" s="51"/>
      <c r="C116" s="51"/>
      <c r="D116" s="51"/>
    </row>
    <row r="117" spans="1:34" ht="40.5" x14ac:dyDescent="0.3">
      <c r="A117" s="22" t="s">
        <v>1319</v>
      </c>
      <c r="B117" s="22" t="s">
        <v>1320</v>
      </c>
      <c r="C117" s="22" t="s">
        <v>1321</v>
      </c>
      <c r="D117" s="22" t="s">
        <v>1322</v>
      </c>
      <c r="K117" s="14"/>
    </row>
    <row r="118" spans="1:34" ht="51.75" customHeight="1" x14ac:dyDescent="0.3">
      <c r="A118" s="23" t="s">
        <v>1344</v>
      </c>
      <c r="B118" s="23" t="s">
        <v>1345</v>
      </c>
      <c r="C118" s="45" t="s">
        <v>1346</v>
      </c>
      <c r="D118" s="23" t="s">
        <v>1347</v>
      </c>
    </row>
  </sheetData>
  <mergeCells count="18">
    <mergeCell ref="A3:AG3"/>
    <mergeCell ref="AG5:AG7"/>
    <mergeCell ref="A5:A7"/>
    <mergeCell ref="B5:B7"/>
    <mergeCell ref="F5:F7"/>
    <mergeCell ref="E5:E7"/>
    <mergeCell ref="G5:G7"/>
    <mergeCell ref="C5:C7"/>
    <mergeCell ref="AA6:AF6"/>
    <mergeCell ref="N6:P6"/>
    <mergeCell ref="U6:Z6"/>
    <mergeCell ref="A116:D116"/>
    <mergeCell ref="AH5:AH7"/>
    <mergeCell ref="A114:F114"/>
    <mergeCell ref="H6:M6"/>
    <mergeCell ref="D5:D7"/>
    <mergeCell ref="H5:AF5"/>
    <mergeCell ref="Q6:T6"/>
  </mergeCells>
  <hyperlinks>
    <hyperlink ref="C118" r:id="rId1" xr:uid="{00000000-0004-0000-0000-000000000000}"/>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C9:C113</xm:sqref>
        </x14:dataValidation>
        <x14:dataValidation type="list" allowBlank="1" showInputMessage="1" showErrorMessage="1" xr:uid="{00000000-0002-0000-0000-000001000000}">
          <x14:formula1>
            <xm:f>'Коды программ'!$G$2:$G$86</xm:f>
          </x14:formula1>
          <xm:sqref>B9:B113</xm:sqref>
        </x14:dataValidation>
        <x14:dataValidation type="list" allowBlank="1" showInputMessage="1" showErrorMessage="1" xr:uid="{00000000-0002-0000-0000-000002000000}">
          <x14:formula1>
            <xm:f>'Коды программ'!$K$2:$K$9</xm:f>
          </x14:formula1>
          <xm:sqref>A9:A113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2022-11-08T15:22:44Z</dcterms:modified>
</cp:coreProperties>
</file>